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수영장근무편성표" sheetId="2" r:id="rId1"/>
    <sheet name="주말안전근무" sheetId="1" r:id="rId2"/>
  </sheets>
  <definedNames>
    <definedName name="_xlnm.Print_Area" localSheetId="1">주말안전근무!$A$1:$N$51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" i="1" l="1"/>
  <c r="R17" i="1"/>
  <c r="Q17" i="1" l="1"/>
  <c r="Q16" i="1" l="1"/>
  <c r="R16" i="1"/>
  <c r="S16" i="1"/>
  <c r="Q19" i="1" l="1"/>
  <c r="R19" i="1"/>
  <c r="Q20" i="1"/>
  <c r="R20" i="1"/>
  <c r="Q21" i="1"/>
  <c r="R21" i="1"/>
  <c r="Q22" i="1"/>
  <c r="R22" i="1"/>
  <c r="Q23" i="1"/>
  <c r="R23" i="1"/>
  <c r="Q24" i="1"/>
  <c r="R24" i="1"/>
  <c r="R18" i="1"/>
  <c r="Q18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S6" i="1"/>
  <c r="R6" i="1"/>
  <c r="Q6" i="1"/>
</calcChain>
</file>

<file path=xl/sharedStrings.xml><?xml version="1.0" encoding="utf-8"?>
<sst xmlns="http://schemas.openxmlformats.org/spreadsheetml/2006/main" count="393" uniqueCount="156">
  <si>
    <t>~07:00</t>
  </si>
  <si>
    <t>~08:00</t>
  </si>
  <si>
    <t>~09:00</t>
  </si>
  <si>
    <t>~11:00</t>
  </si>
  <si>
    <t>~12:00</t>
  </si>
  <si>
    <t>~13:00</t>
  </si>
  <si>
    <t>~15:00</t>
  </si>
  <si>
    <t>~16:00</t>
  </si>
  <si>
    <t>~17:00</t>
  </si>
  <si>
    <t>~18:00</t>
  </si>
  <si>
    <t>오전</t>
  </si>
  <si>
    <t>오후6시간</t>
  </si>
  <si>
    <t>오후5시간</t>
  </si>
  <si>
    <t>황가슬</t>
  </si>
  <si>
    <t>이명진</t>
  </si>
  <si>
    <t>김세희</t>
  </si>
  <si>
    <t>윤혜진</t>
  </si>
  <si>
    <t>이유진</t>
  </si>
  <si>
    <t>이유림</t>
  </si>
  <si>
    <t>김익조</t>
  </si>
  <si>
    <t>강종수</t>
  </si>
  <si>
    <t>송지원</t>
  </si>
  <si>
    <t>전종민</t>
  </si>
  <si>
    <t>이상신</t>
  </si>
  <si>
    <t>정봉규</t>
  </si>
  <si>
    <t>이재환</t>
  </si>
  <si>
    <t>조아라</t>
  </si>
  <si>
    <t>장다은</t>
  </si>
  <si>
    <t>김찬수</t>
  </si>
  <si>
    <t>최승희</t>
  </si>
  <si>
    <t xml:space="preserve">                   강습
                  안전
성명</t>
  </si>
  <si>
    <t>06:10 
~ 07:00</t>
  </si>
  <si>
    <t>07:00 
~ 07:50</t>
  </si>
  <si>
    <t>09:00 
~ 09:50</t>
  </si>
  <si>
    <t>10:00 
~ 10:50</t>
  </si>
  <si>
    <t>11:00 
~ 11:50</t>
  </si>
  <si>
    <t>14:00 
~ 14:50</t>
  </si>
  <si>
    <t>17:00 
~ 17:50</t>
  </si>
  <si>
    <t>19:00 
~ 19:50</t>
  </si>
  <si>
    <t>20:00 
~ 20:50</t>
  </si>
  <si>
    <t>06:00 
~ 07:00</t>
  </si>
  <si>
    <t>07:00 
~ 08:00</t>
  </si>
  <si>
    <t>08:00 
~ 09:00</t>
  </si>
  <si>
    <t>09:00 
~ 10:00</t>
  </si>
  <si>
    <t>10:00 
~ 11:00</t>
  </si>
  <si>
    <t>11:00 
~ 12:00</t>
  </si>
  <si>
    <t>12:00 
~ 13:00</t>
  </si>
  <si>
    <t>13:00 
~ 14:00</t>
  </si>
  <si>
    <t>14:00 
~ 15:00</t>
  </si>
  <si>
    <t>15:00 
~ 16:00</t>
  </si>
  <si>
    <t>16:00 
~ 17:00</t>
  </si>
  <si>
    <t>17:00 
~ 18:00</t>
  </si>
  <si>
    <t>18:00 
~ 19:00</t>
  </si>
  <si>
    <t>19:00 
~ 20:00</t>
  </si>
  <si>
    <t>20:00 
~ 21:00</t>
  </si>
  <si>
    <t>교정</t>
  </si>
  <si>
    <t>안전</t>
  </si>
  <si>
    <t>고급</t>
  </si>
  <si>
    <t>연수</t>
  </si>
  <si>
    <t>창원체력인증센터 운영 및 관리</t>
  </si>
  <si>
    <t>초급</t>
  </si>
  <si>
    <t>수영장 총괄 및 프로그램 업무</t>
  </si>
  <si>
    <t>이진아</t>
  </si>
  <si>
    <t>장민지</t>
  </si>
  <si>
    <t>정경숙,윤성애,장은영</t>
  </si>
  <si>
    <t>김선경,박미라</t>
  </si>
  <si>
    <t>김정화</t>
  </si>
  <si>
    <t>전미경</t>
  </si>
  <si>
    <t>오철주</t>
  </si>
  <si>
    <t>최용경</t>
  </si>
  <si>
    <t>윤정아</t>
  </si>
  <si>
    <t>이은애,강우리</t>
  </si>
  <si>
    <t>공미순</t>
  </si>
  <si>
    <t>김해영</t>
  </si>
  <si>
    <t>김동강,안동한</t>
  </si>
  <si>
    <t>서종무</t>
  </si>
  <si>
    <t>김정자</t>
  </si>
  <si>
    <t>정수연</t>
  </si>
  <si>
    <t>문지현</t>
  </si>
  <si>
    <t>이진형</t>
  </si>
  <si>
    <t>김정희,박미경</t>
  </si>
  <si>
    <t xml:space="preserve">                  시간
    날짜         요일</t>
    <phoneticPr fontId="2" type="noConversion"/>
  </si>
  <si>
    <t>국아형</t>
    <phoneticPr fontId="2" type="noConversion"/>
  </si>
  <si>
    <r>
      <t>7월 수영장 (</t>
    </r>
    <r>
      <rPr>
        <sz val="26"/>
        <color indexed="40"/>
        <rFont val="HY견고딕"/>
        <family val="1"/>
        <charset val="129"/>
      </rPr>
      <t>주말</t>
    </r>
    <r>
      <rPr>
        <sz val="26"/>
        <rFont val="HY견고딕"/>
        <family val="1"/>
        <charset val="129"/>
      </rPr>
      <t>/</t>
    </r>
    <r>
      <rPr>
        <sz val="26"/>
        <color rgb="FFFF0000"/>
        <rFont val="HY견고딕"/>
        <family val="1"/>
        <charset val="129"/>
      </rPr>
      <t>공휴일</t>
    </r>
    <r>
      <rPr>
        <sz val="26"/>
        <color indexed="8"/>
        <rFont val="HY견고딕"/>
        <family val="1"/>
        <charset val="129"/>
      </rPr>
      <t>)</t>
    </r>
    <r>
      <rPr>
        <sz val="26"/>
        <rFont val="HY견고딕"/>
        <family val="1"/>
        <charset val="129"/>
      </rPr>
      <t xml:space="preserve">  근무표</t>
    </r>
    <phoneticPr fontId="2" type="noConversion"/>
  </si>
  <si>
    <t>중급</t>
    <phoneticPr fontId="2" type="noConversion"/>
  </si>
  <si>
    <t>연수</t>
    <phoneticPr fontId="2" type="noConversion"/>
  </si>
  <si>
    <t>교정</t>
    <phoneticPr fontId="2" type="noConversion"/>
  </si>
  <si>
    <t>마스터</t>
    <phoneticPr fontId="2" type="noConversion"/>
  </si>
  <si>
    <t>초급</t>
    <phoneticPr fontId="2" type="noConversion"/>
  </si>
  <si>
    <t>조아라</t>
    <phoneticPr fontId="2" type="noConversion"/>
  </si>
  <si>
    <t>김찬수</t>
    <phoneticPr fontId="2" type="noConversion"/>
  </si>
  <si>
    <t>중.고급</t>
    <phoneticPr fontId="2" type="noConversion"/>
  </si>
  <si>
    <t>토</t>
    <phoneticPr fontId="2" type="noConversion"/>
  </si>
  <si>
    <t>일</t>
    <phoneticPr fontId="2" type="noConversion"/>
  </si>
  <si>
    <t>정 기 휴 무</t>
    <phoneticPr fontId="2" type="noConversion"/>
  </si>
  <si>
    <t>김은희</t>
    <phoneticPr fontId="2" type="noConversion"/>
  </si>
  <si>
    <t>신영선</t>
    <phoneticPr fontId="2" type="noConversion"/>
  </si>
  <si>
    <t>중급</t>
    <phoneticPr fontId="2" type="noConversion"/>
  </si>
  <si>
    <t>초급</t>
    <phoneticPr fontId="2" type="noConversion"/>
  </si>
  <si>
    <t>고급</t>
    <phoneticPr fontId="2" type="noConversion"/>
  </si>
  <si>
    <t>7월 수영장 근무(생존수업포함) 편성표</t>
    <phoneticPr fontId="2" type="noConversion"/>
  </si>
  <si>
    <t>홍정경,박미정,박소은</t>
    <phoneticPr fontId="2" type="noConversion"/>
  </si>
  <si>
    <t>최승희</t>
    <phoneticPr fontId="2" type="noConversion"/>
  </si>
  <si>
    <t>장다은</t>
    <phoneticPr fontId="2" type="noConversion"/>
  </si>
  <si>
    <t>교정</t>
    <phoneticPr fontId="2" type="noConversion"/>
  </si>
  <si>
    <t>이지수</t>
    <phoneticPr fontId="2" type="noConversion"/>
  </si>
  <si>
    <t>생존수업</t>
    <phoneticPr fontId="2" type="noConversion"/>
  </si>
  <si>
    <t>생존수업</t>
    <phoneticPr fontId="2" type="noConversion"/>
  </si>
  <si>
    <t>★ 수영강습 : 13명, 강습+안전 : 3명, 안전근무 : 17명, 생존수업 : 1명   총 34명
★ 안전근무자 강습으로 인한 10분 추가 근무(13:50 ~ 14:00) : 박소은</t>
    <phoneticPr fontId="2" type="noConversion"/>
  </si>
  <si>
    <t>정유나</t>
    <phoneticPr fontId="2" type="noConversion"/>
  </si>
  <si>
    <t>초급</t>
    <phoneticPr fontId="2" type="noConversion"/>
  </si>
  <si>
    <t>중급</t>
    <phoneticPr fontId="2" type="noConversion"/>
  </si>
  <si>
    <t>고급</t>
    <phoneticPr fontId="2" type="noConversion"/>
  </si>
  <si>
    <t>연수</t>
    <phoneticPr fontId="2" type="noConversion"/>
  </si>
  <si>
    <t>교정</t>
    <phoneticPr fontId="2" type="noConversion"/>
  </si>
  <si>
    <t>최은주</t>
    <phoneticPr fontId="2" type="noConversion"/>
  </si>
  <si>
    <t>연수</t>
    <phoneticPr fontId="2" type="noConversion"/>
  </si>
  <si>
    <t>고급</t>
    <phoneticPr fontId="2" type="noConversion"/>
  </si>
  <si>
    <t>교정</t>
    <phoneticPr fontId="2" type="noConversion"/>
  </si>
  <si>
    <t>초급</t>
    <phoneticPr fontId="2" type="noConversion"/>
  </si>
  <si>
    <t>중급</t>
    <phoneticPr fontId="2" type="noConversion"/>
  </si>
  <si>
    <t>이재환</t>
    <phoneticPr fontId="2" type="noConversion"/>
  </si>
  <si>
    <t>조아라</t>
    <phoneticPr fontId="2" type="noConversion"/>
  </si>
  <si>
    <t>최승희</t>
    <phoneticPr fontId="2" type="noConversion"/>
  </si>
  <si>
    <t>장다은</t>
    <phoneticPr fontId="2" type="noConversion"/>
  </si>
  <si>
    <t>정봉규</t>
    <phoneticPr fontId="2" type="noConversion"/>
  </si>
  <si>
    <t>김찬수</t>
    <phoneticPr fontId="2" type="noConversion"/>
  </si>
  <si>
    <t>이재환</t>
    <phoneticPr fontId="2" type="noConversion"/>
  </si>
  <si>
    <t>최승희</t>
    <phoneticPr fontId="2" type="noConversion"/>
  </si>
  <si>
    <t>이상신</t>
    <phoneticPr fontId="2" type="noConversion"/>
  </si>
  <si>
    <t>정봉규</t>
    <phoneticPr fontId="2" type="noConversion"/>
  </si>
  <si>
    <t>황가슬</t>
    <phoneticPr fontId="2" type="noConversion"/>
  </si>
  <si>
    <t>김익조</t>
    <phoneticPr fontId="2" type="noConversion"/>
  </si>
  <si>
    <t>김세희</t>
    <phoneticPr fontId="2" type="noConversion"/>
  </si>
  <si>
    <t>강종수</t>
    <phoneticPr fontId="2" type="noConversion"/>
  </si>
  <si>
    <t>이명진</t>
    <phoneticPr fontId="2" type="noConversion"/>
  </si>
  <si>
    <t>이유림</t>
    <phoneticPr fontId="2" type="noConversion"/>
  </si>
  <si>
    <t>윤혜진</t>
    <phoneticPr fontId="2" type="noConversion"/>
  </si>
  <si>
    <t>전종민</t>
    <phoneticPr fontId="2" type="noConversion"/>
  </si>
  <si>
    <t>송지원</t>
    <phoneticPr fontId="2" type="noConversion"/>
  </si>
  <si>
    <t>이명진</t>
    <phoneticPr fontId="2" type="noConversion"/>
  </si>
  <si>
    <t>이유진</t>
    <phoneticPr fontId="2" type="noConversion"/>
  </si>
  <si>
    <t>조아라</t>
    <phoneticPr fontId="2" type="noConversion"/>
  </si>
  <si>
    <t>이재환</t>
    <phoneticPr fontId="2" type="noConversion"/>
  </si>
  <si>
    <t>최승희</t>
    <phoneticPr fontId="2" type="noConversion"/>
  </si>
  <si>
    <t>이상신</t>
    <phoneticPr fontId="2" type="noConversion"/>
  </si>
  <si>
    <t>김찬수</t>
    <phoneticPr fontId="2" type="noConversion"/>
  </si>
  <si>
    <t>정 기 휴 무</t>
    <phoneticPr fontId="2" type="noConversion"/>
  </si>
  <si>
    <t>이유진</t>
    <phoneticPr fontId="2" type="noConversion"/>
  </si>
  <si>
    <t>송지원</t>
    <phoneticPr fontId="2" type="noConversion"/>
  </si>
  <si>
    <t>이유림</t>
    <phoneticPr fontId="2" type="noConversion"/>
  </si>
  <si>
    <t>중급</t>
    <phoneticPr fontId="2" type="noConversion"/>
  </si>
  <si>
    <t>연수</t>
    <phoneticPr fontId="2" type="noConversion"/>
  </si>
  <si>
    <t>연수</t>
    <phoneticPr fontId="2" type="noConversion"/>
  </si>
  <si>
    <t>마스터</t>
    <phoneticPr fontId="2" type="noConversion"/>
  </si>
  <si>
    <t>고급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</si>
</sst>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hh:mm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26"/>
      <color indexed="8"/>
      <name val="HY견고딕"/>
      <family val="1"/>
      <charset val="129"/>
    </font>
    <font>
      <sz val="26"/>
      <color indexed="40"/>
      <name val="HY견고딕"/>
      <family val="1"/>
      <charset val="129"/>
    </font>
    <font>
      <sz val="26"/>
      <name val="HY견고딕"/>
      <family val="1"/>
      <charset val="129"/>
    </font>
    <font>
      <b/>
      <sz val="12"/>
      <color indexed="8"/>
      <name val="굴림"/>
      <family val="3"/>
      <charset val="129"/>
    </font>
    <font>
      <sz val="12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26"/>
      <color rgb="FFFF0000"/>
      <name val="HY견고딕"/>
      <family val="1"/>
      <charset val="129"/>
    </font>
    <font>
      <sz val="14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22"/>
      <color theme="1"/>
      <name val="HY견고딕"/>
      <family val="1"/>
      <charset val="129"/>
    </font>
    <font>
      <b/>
      <sz val="14"/>
      <color rgb="FFFF0000"/>
      <name val="굴림"/>
      <family val="3"/>
      <charset val="129"/>
    </font>
    <font>
      <b/>
      <sz val="36"/>
      <color rgb="FFFF000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7" fillId="2" borderId="33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21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sqref="A1:P2"/>
    </sheetView>
  </sheetViews>
  <sheetFormatPr defaultRowHeight="16.5" x14ac:dyDescent="0.3"/>
  <cols>
    <col min="1" max="1" width="17.125" customWidth="1"/>
    <col min="2" max="16" width="12.5" customWidth="1"/>
  </cols>
  <sheetData>
    <row r="1" spans="1:16" ht="27" customHeight="1" x14ac:dyDescent="0.3">
      <c r="A1" s="61" t="s">
        <v>100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 ht="27" customHeight="1" thickBot="1" x14ac:dyDescent="0.3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</row>
    <row r="3" spans="1:16" ht="28.5" x14ac:dyDescent="0.3">
      <c r="A3" s="67" t="s">
        <v>30</v>
      </c>
      <c r="B3" s="19" t="s">
        <v>31</v>
      </c>
      <c r="C3" s="19" t="s">
        <v>32</v>
      </c>
      <c r="D3" s="19"/>
      <c r="E3" s="19" t="s">
        <v>33</v>
      </c>
      <c r="F3" s="19" t="s">
        <v>34</v>
      </c>
      <c r="G3" s="19" t="s">
        <v>35</v>
      </c>
      <c r="H3" s="19"/>
      <c r="I3" s="19"/>
      <c r="J3" s="19" t="s">
        <v>36</v>
      </c>
      <c r="K3" s="19"/>
      <c r="L3" s="19"/>
      <c r="M3" s="19" t="s">
        <v>37</v>
      </c>
      <c r="N3" s="19"/>
      <c r="O3" s="19" t="s">
        <v>38</v>
      </c>
      <c r="P3" s="20" t="s">
        <v>39</v>
      </c>
    </row>
    <row r="4" spans="1:16" ht="29.25" thickBot="1" x14ac:dyDescent="0.35">
      <c r="A4" s="68"/>
      <c r="B4" s="28" t="s">
        <v>40</v>
      </c>
      <c r="C4" s="28" t="s">
        <v>41</v>
      </c>
      <c r="D4" s="28" t="s">
        <v>42</v>
      </c>
      <c r="E4" s="28" t="s">
        <v>43</v>
      </c>
      <c r="F4" s="28" t="s">
        <v>44</v>
      </c>
      <c r="G4" s="28" t="s">
        <v>45</v>
      </c>
      <c r="H4" s="28" t="s">
        <v>46</v>
      </c>
      <c r="I4" s="28" t="s">
        <v>47</v>
      </c>
      <c r="J4" s="28" t="s">
        <v>48</v>
      </c>
      <c r="K4" s="28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38" t="s">
        <v>54</v>
      </c>
    </row>
    <row r="5" spans="1:16" ht="20.100000000000001" customHeight="1" x14ac:dyDescent="0.3">
      <c r="A5" s="42" t="s">
        <v>103</v>
      </c>
      <c r="B5" s="29" t="s">
        <v>118</v>
      </c>
      <c r="C5" s="29"/>
      <c r="D5" s="30" t="s">
        <v>56</v>
      </c>
      <c r="E5" s="29" t="s">
        <v>154</v>
      </c>
      <c r="F5" s="45"/>
      <c r="G5" s="29"/>
      <c r="H5" s="30" t="s">
        <v>56</v>
      </c>
      <c r="I5" s="30" t="s">
        <v>56</v>
      </c>
      <c r="J5" s="29"/>
      <c r="K5" s="29"/>
      <c r="L5" s="29"/>
      <c r="M5" s="29"/>
      <c r="N5" s="29"/>
      <c r="O5" s="29"/>
      <c r="P5" s="31"/>
    </row>
    <row r="6" spans="1:16" ht="20.100000000000001" customHeight="1" x14ac:dyDescent="0.3">
      <c r="A6" s="40" t="s">
        <v>102</v>
      </c>
      <c r="B6" s="43" t="s">
        <v>116</v>
      </c>
      <c r="C6" s="43" t="s">
        <v>116</v>
      </c>
      <c r="D6" s="46"/>
      <c r="E6" s="43"/>
      <c r="F6" s="24" t="s">
        <v>56</v>
      </c>
      <c r="G6" s="32" t="s">
        <v>117</v>
      </c>
      <c r="H6" s="47"/>
      <c r="I6" s="47"/>
      <c r="J6" s="43"/>
      <c r="K6" s="43"/>
      <c r="L6" s="43"/>
      <c r="M6" s="43"/>
      <c r="N6" s="43"/>
      <c r="O6" s="43"/>
      <c r="P6" s="33"/>
    </row>
    <row r="7" spans="1:16" ht="20.100000000000001" customHeight="1" x14ac:dyDescent="0.3">
      <c r="A7" s="40" t="s">
        <v>23</v>
      </c>
      <c r="B7" s="43"/>
      <c r="C7" s="43"/>
      <c r="D7" s="43"/>
      <c r="E7" s="39" t="s">
        <v>104</v>
      </c>
      <c r="F7" s="39" t="s">
        <v>87</v>
      </c>
      <c r="G7" s="70" t="s">
        <v>59</v>
      </c>
      <c r="H7" s="71"/>
      <c r="I7" s="71"/>
      <c r="J7" s="71"/>
      <c r="K7" s="71"/>
      <c r="L7" s="71"/>
      <c r="M7" s="72"/>
      <c r="N7" s="43"/>
      <c r="O7" s="43"/>
      <c r="P7" s="33"/>
    </row>
    <row r="8" spans="1:16" s="1" customFormat="1" ht="20.100000000000001" customHeight="1" x14ac:dyDescent="0.3">
      <c r="A8" s="40" t="s">
        <v>90</v>
      </c>
      <c r="B8" s="43"/>
      <c r="C8" s="43"/>
      <c r="D8" s="39"/>
      <c r="E8" s="43" t="s">
        <v>153</v>
      </c>
      <c r="F8" s="43" t="s">
        <v>85</v>
      </c>
      <c r="G8" s="47"/>
      <c r="H8" s="32"/>
      <c r="I8" s="24" t="s">
        <v>56</v>
      </c>
      <c r="J8" s="39" t="s">
        <v>88</v>
      </c>
      <c r="K8" s="32"/>
      <c r="L8" s="24" t="s">
        <v>56</v>
      </c>
      <c r="M8" s="54"/>
      <c r="N8" s="43"/>
      <c r="O8" s="43"/>
      <c r="P8" s="33"/>
    </row>
    <row r="9" spans="1:16" ht="20.100000000000001" customHeight="1" x14ac:dyDescent="0.3">
      <c r="A9" s="40" t="s">
        <v>25</v>
      </c>
      <c r="B9" s="43"/>
      <c r="C9" s="43"/>
      <c r="D9" s="39"/>
      <c r="E9" s="39"/>
      <c r="F9" s="39" t="s">
        <v>86</v>
      </c>
      <c r="G9" s="39" t="s">
        <v>152</v>
      </c>
      <c r="H9" s="48"/>
      <c r="I9" s="48"/>
      <c r="J9" s="43" t="s">
        <v>91</v>
      </c>
      <c r="K9" s="73" t="s">
        <v>61</v>
      </c>
      <c r="L9" s="74"/>
      <c r="M9" s="75"/>
      <c r="N9" s="43"/>
      <c r="O9" s="43"/>
      <c r="P9" s="33"/>
    </row>
    <row r="10" spans="1:16" ht="20.100000000000001" customHeight="1" thickBot="1" x14ac:dyDescent="0.35">
      <c r="A10" s="41" t="s">
        <v>89</v>
      </c>
      <c r="B10" s="34"/>
      <c r="C10" s="34"/>
      <c r="D10" s="35"/>
      <c r="E10" s="35"/>
      <c r="F10" s="35"/>
      <c r="G10" s="35"/>
      <c r="H10" s="44"/>
      <c r="I10" s="69" t="s">
        <v>107</v>
      </c>
      <c r="J10" s="69"/>
      <c r="K10" s="34"/>
      <c r="L10" s="44"/>
      <c r="M10" s="34" t="s">
        <v>57</v>
      </c>
      <c r="N10" s="34"/>
      <c r="O10" s="36" t="s">
        <v>56</v>
      </c>
      <c r="P10" s="37" t="s">
        <v>56</v>
      </c>
    </row>
    <row r="11" spans="1:16" ht="20.100000000000001" customHeight="1" x14ac:dyDescent="0.3">
      <c r="A11" s="49" t="s">
        <v>62</v>
      </c>
      <c r="B11" s="23" t="s">
        <v>84</v>
      </c>
      <c r="C11" s="23" t="s">
        <v>84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5"/>
    </row>
    <row r="12" spans="1:16" ht="20.100000000000001" customHeight="1" x14ac:dyDescent="0.3">
      <c r="A12" s="21" t="s">
        <v>63</v>
      </c>
      <c r="B12" s="39" t="s">
        <v>87</v>
      </c>
      <c r="C12" s="39" t="s">
        <v>117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26"/>
    </row>
    <row r="13" spans="1:16" ht="20.100000000000001" customHeight="1" x14ac:dyDescent="0.3">
      <c r="A13" s="21" t="s">
        <v>82</v>
      </c>
      <c r="B13" s="39" t="s">
        <v>117</v>
      </c>
      <c r="C13" s="39" t="s">
        <v>118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26"/>
    </row>
    <row r="14" spans="1:16" ht="20.100000000000001" customHeight="1" x14ac:dyDescent="0.3">
      <c r="A14" s="21" t="s">
        <v>109</v>
      </c>
      <c r="B14" s="39" t="s">
        <v>88</v>
      </c>
      <c r="C14" s="39" t="s">
        <v>88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26"/>
    </row>
    <row r="15" spans="1:16" ht="20.100000000000001" customHeight="1" x14ac:dyDescent="0.3">
      <c r="A15" s="22" t="s">
        <v>64</v>
      </c>
      <c r="B15" s="24" t="s">
        <v>56</v>
      </c>
      <c r="C15" s="24" t="s">
        <v>56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26"/>
    </row>
    <row r="16" spans="1:16" ht="20.100000000000001" customHeight="1" x14ac:dyDescent="0.3">
      <c r="A16" s="21" t="s">
        <v>65</v>
      </c>
      <c r="B16" s="39"/>
      <c r="C16" s="39"/>
      <c r="D16" s="24" t="s">
        <v>56</v>
      </c>
      <c r="E16" s="24" t="s">
        <v>56</v>
      </c>
      <c r="F16" s="39"/>
      <c r="G16" s="39"/>
      <c r="H16" s="39"/>
      <c r="I16" s="39"/>
      <c r="J16" s="32"/>
      <c r="K16" s="39"/>
      <c r="L16" s="39"/>
      <c r="M16" s="39"/>
      <c r="N16" s="46"/>
      <c r="O16" s="39"/>
      <c r="P16" s="26"/>
    </row>
    <row r="17" spans="1:16" ht="20.100000000000001" customHeight="1" x14ac:dyDescent="0.3">
      <c r="A17" s="21" t="s">
        <v>96</v>
      </c>
      <c r="B17" s="39"/>
      <c r="C17" s="39"/>
      <c r="D17" s="39"/>
      <c r="E17" s="24" t="s">
        <v>56</v>
      </c>
      <c r="F17" s="24" t="s">
        <v>56</v>
      </c>
      <c r="G17" s="39"/>
      <c r="H17" s="39"/>
      <c r="I17" s="39"/>
      <c r="J17" s="39"/>
      <c r="K17" s="39"/>
      <c r="L17" s="39"/>
      <c r="M17" s="39"/>
      <c r="N17" s="39"/>
      <c r="O17" s="39"/>
      <c r="P17" s="26"/>
    </row>
    <row r="18" spans="1:16" ht="20.100000000000001" customHeight="1" x14ac:dyDescent="0.3">
      <c r="A18" s="21" t="s">
        <v>66</v>
      </c>
      <c r="B18" s="39"/>
      <c r="C18" s="39"/>
      <c r="D18" s="39"/>
      <c r="E18" s="39" t="s">
        <v>98</v>
      </c>
      <c r="F18" s="39" t="s">
        <v>97</v>
      </c>
      <c r="G18" s="39"/>
      <c r="H18" s="39"/>
      <c r="I18" s="39"/>
      <c r="J18" s="39"/>
      <c r="K18" s="39"/>
      <c r="L18" s="39"/>
      <c r="M18" s="39"/>
      <c r="N18" s="39"/>
      <c r="O18" s="39"/>
      <c r="P18" s="26"/>
    </row>
    <row r="19" spans="1:16" ht="20.100000000000001" customHeight="1" x14ac:dyDescent="0.3">
      <c r="A19" s="21" t="s">
        <v>68</v>
      </c>
      <c r="B19" s="39"/>
      <c r="C19" s="39"/>
      <c r="D19" s="39"/>
      <c r="E19" s="39" t="s">
        <v>97</v>
      </c>
      <c r="F19" s="39"/>
      <c r="G19" s="39" t="s">
        <v>151</v>
      </c>
      <c r="H19" s="32"/>
      <c r="I19" s="39"/>
      <c r="J19" s="39"/>
      <c r="K19" s="39"/>
      <c r="L19" s="39"/>
      <c r="M19" s="39"/>
      <c r="N19" s="39"/>
      <c r="O19" s="39"/>
      <c r="P19" s="26"/>
    </row>
    <row r="20" spans="1:16" s="1" customFormat="1" ht="20.100000000000001" customHeight="1" x14ac:dyDescent="0.3">
      <c r="A20" s="21" t="s">
        <v>67</v>
      </c>
      <c r="B20" s="39"/>
      <c r="C20" s="39"/>
      <c r="D20" s="39"/>
      <c r="E20" s="39" t="s">
        <v>155</v>
      </c>
      <c r="F20" s="39" t="s">
        <v>98</v>
      </c>
      <c r="G20" s="39"/>
      <c r="H20" s="32"/>
      <c r="I20" s="39"/>
      <c r="J20" s="39"/>
      <c r="K20" s="39"/>
      <c r="L20" s="39"/>
      <c r="M20" s="39"/>
      <c r="N20" s="39"/>
      <c r="O20" s="39"/>
      <c r="P20" s="26"/>
    </row>
    <row r="21" spans="1:16" ht="20.100000000000001" customHeight="1" x14ac:dyDescent="0.3">
      <c r="A21" s="21" t="s">
        <v>69</v>
      </c>
      <c r="B21" s="39"/>
      <c r="C21" s="39"/>
      <c r="D21" s="39"/>
      <c r="E21" s="39"/>
      <c r="F21" s="39" t="s">
        <v>99</v>
      </c>
      <c r="G21" s="39" t="s">
        <v>119</v>
      </c>
      <c r="H21" s="39"/>
      <c r="I21" s="39"/>
      <c r="J21" s="39"/>
      <c r="K21" s="39"/>
      <c r="L21" s="39"/>
      <c r="M21" s="39"/>
      <c r="N21" s="39"/>
      <c r="O21" s="39"/>
      <c r="P21" s="26"/>
    </row>
    <row r="22" spans="1:16" ht="20.100000000000001" customHeight="1" x14ac:dyDescent="0.3">
      <c r="A22" s="21" t="s">
        <v>70</v>
      </c>
      <c r="B22" s="39"/>
      <c r="C22" s="39"/>
      <c r="D22" s="39"/>
      <c r="E22" s="39"/>
      <c r="F22" s="24" t="s">
        <v>56</v>
      </c>
      <c r="G22" s="24" t="s">
        <v>56</v>
      </c>
      <c r="H22" s="39"/>
      <c r="I22" s="39"/>
      <c r="J22" s="39"/>
      <c r="K22" s="39"/>
      <c r="L22" s="39"/>
      <c r="M22" s="39"/>
      <c r="N22" s="39"/>
      <c r="O22" s="39"/>
      <c r="P22" s="26"/>
    </row>
    <row r="23" spans="1:16" ht="20.100000000000001" customHeight="1" x14ac:dyDescent="0.3">
      <c r="A23" s="21" t="s">
        <v>71</v>
      </c>
      <c r="B23" s="39"/>
      <c r="C23" s="39"/>
      <c r="D23" s="39"/>
      <c r="E23" s="39"/>
      <c r="F23" s="39"/>
      <c r="G23" s="24" t="s">
        <v>56</v>
      </c>
      <c r="H23" s="24" t="s">
        <v>56</v>
      </c>
      <c r="I23" s="39"/>
      <c r="J23" s="39"/>
      <c r="K23" s="39"/>
      <c r="L23" s="39"/>
      <c r="M23" s="39"/>
      <c r="N23" s="39"/>
      <c r="O23" s="39"/>
      <c r="P23" s="26"/>
    </row>
    <row r="24" spans="1:16" ht="20.100000000000001" customHeight="1" x14ac:dyDescent="0.3">
      <c r="A24" s="21" t="s">
        <v>105</v>
      </c>
      <c r="B24" s="39"/>
      <c r="C24" s="39"/>
      <c r="D24" s="39"/>
      <c r="E24" s="39"/>
      <c r="F24" s="39"/>
      <c r="G24" s="39"/>
      <c r="H24" s="39"/>
      <c r="I24" s="76" t="s">
        <v>106</v>
      </c>
      <c r="J24" s="77"/>
      <c r="K24" s="48"/>
      <c r="L24" s="39"/>
      <c r="M24" s="39"/>
      <c r="N24" s="39"/>
      <c r="O24" s="39"/>
      <c r="P24" s="26"/>
    </row>
    <row r="25" spans="1:16" ht="20.100000000000001" customHeight="1" x14ac:dyDescent="0.3">
      <c r="A25" s="21" t="s">
        <v>72</v>
      </c>
      <c r="B25" s="39"/>
      <c r="C25" s="39"/>
      <c r="D25" s="39"/>
      <c r="E25" s="39"/>
      <c r="F25" s="39"/>
      <c r="G25" s="39"/>
      <c r="H25" s="39"/>
      <c r="I25" s="24" t="s">
        <v>56</v>
      </c>
      <c r="J25" s="39" t="s">
        <v>85</v>
      </c>
      <c r="K25" s="39"/>
      <c r="L25" s="39"/>
      <c r="M25" s="39"/>
      <c r="N25" s="39"/>
      <c r="O25" s="39"/>
      <c r="P25" s="26"/>
    </row>
    <row r="26" spans="1:16" ht="20.100000000000001" customHeight="1" x14ac:dyDescent="0.3">
      <c r="A26" s="22" t="s">
        <v>101</v>
      </c>
      <c r="B26" s="39"/>
      <c r="C26" s="39"/>
      <c r="D26" s="39"/>
      <c r="E26" s="39"/>
      <c r="F26" s="39"/>
      <c r="G26" s="39"/>
      <c r="H26" s="39"/>
      <c r="I26" s="39"/>
      <c r="J26" s="24" t="s">
        <v>56</v>
      </c>
      <c r="K26" s="24" t="s">
        <v>56</v>
      </c>
      <c r="L26" s="39"/>
      <c r="M26" s="39"/>
      <c r="N26" s="39"/>
      <c r="O26" s="39"/>
      <c r="P26" s="26"/>
    </row>
    <row r="27" spans="1:16" ht="20.100000000000001" customHeight="1" x14ac:dyDescent="0.3">
      <c r="A27" s="21" t="s">
        <v>115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24" t="s">
        <v>56</v>
      </c>
      <c r="M27" s="39" t="s">
        <v>88</v>
      </c>
      <c r="N27" s="39"/>
      <c r="O27" s="39"/>
      <c r="P27" s="26"/>
    </row>
    <row r="28" spans="1:16" ht="20.100000000000001" customHeight="1" x14ac:dyDescent="0.3">
      <c r="A28" s="21" t="s">
        <v>73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24" t="s">
        <v>56</v>
      </c>
      <c r="M28" s="24" t="s">
        <v>56</v>
      </c>
      <c r="N28" s="39"/>
      <c r="O28" s="39"/>
      <c r="P28" s="26"/>
    </row>
    <row r="29" spans="1:16" ht="20.100000000000001" customHeight="1" x14ac:dyDescent="0.3">
      <c r="A29" s="21" t="s">
        <v>74</v>
      </c>
      <c r="B29" s="39"/>
      <c r="C29" s="39"/>
      <c r="D29" s="39"/>
      <c r="E29" s="39"/>
      <c r="F29" s="39"/>
      <c r="G29" s="39"/>
      <c r="H29" s="39"/>
      <c r="I29" s="39"/>
      <c r="J29" s="39"/>
      <c r="K29" s="32"/>
      <c r="L29" s="32"/>
      <c r="M29" s="24" t="s">
        <v>56</v>
      </c>
      <c r="N29" s="24" t="s">
        <v>56</v>
      </c>
      <c r="O29" s="39"/>
      <c r="P29" s="26"/>
    </row>
    <row r="30" spans="1:16" ht="20.100000000000001" customHeight="1" x14ac:dyDescent="0.3">
      <c r="A30" s="21" t="s">
        <v>75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 t="s">
        <v>84</v>
      </c>
      <c r="N30" s="24" t="s">
        <v>56</v>
      </c>
      <c r="O30" s="39"/>
      <c r="P30" s="26"/>
    </row>
    <row r="31" spans="1:16" ht="20.100000000000001" customHeight="1" x14ac:dyDescent="0.3">
      <c r="A31" s="21" t="s">
        <v>76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 t="s">
        <v>58</v>
      </c>
      <c r="P31" s="26" t="s">
        <v>55</v>
      </c>
    </row>
    <row r="32" spans="1:16" ht="20.100000000000001" customHeight="1" x14ac:dyDescent="0.3">
      <c r="A32" s="21" t="s">
        <v>77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 t="s">
        <v>111</v>
      </c>
      <c r="P32" s="26" t="s">
        <v>117</v>
      </c>
    </row>
    <row r="33" spans="1:16" ht="20.100000000000001" customHeight="1" x14ac:dyDescent="0.3">
      <c r="A33" s="21" t="s">
        <v>78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 t="s">
        <v>112</v>
      </c>
      <c r="P33" s="26" t="s">
        <v>120</v>
      </c>
    </row>
    <row r="34" spans="1:16" ht="20.100000000000001" customHeight="1" x14ac:dyDescent="0.3">
      <c r="A34" s="21" t="s">
        <v>95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 t="s">
        <v>60</v>
      </c>
      <c r="P34" s="26" t="s">
        <v>110</v>
      </c>
    </row>
    <row r="35" spans="1:16" ht="20.100000000000001" customHeight="1" x14ac:dyDescent="0.3">
      <c r="A35" s="21" t="s">
        <v>79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 t="s">
        <v>114</v>
      </c>
      <c r="P35" s="26" t="s">
        <v>113</v>
      </c>
    </row>
    <row r="36" spans="1:16" ht="20.100000000000001" customHeight="1" thickBot="1" x14ac:dyDescent="0.35">
      <c r="A36" s="21" t="s">
        <v>80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24" t="s">
        <v>56</v>
      </c>
      <c r="P36" s="27" t="s">
        <v>56</v>
      </c>
    </row>
    <row r="37" spans="1:16" ht="20.100000000000001" customHeight="1" x14ac:dyDescent="0.3">
      <c r="A37" s="55" t="s">
        <v>108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ht="20.100000000000001" customHeight="1" thickBot="1" x14ac:dyDescent="0.3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</row>
  </sheetData>
  <mergeCells count="7">
    <mergeCell ref="A37:P38"/>
    <mergeCell ref="A1:P2"/>
    <mergeCell ref="A3:A4"/>
    <mergeCell ref="I10:J10"/>
    <mergeCell ref="G7:M7"/>
    <mergeCell ref="K9:M9"/>
    <mergeCell ref="I24:J24"/>
  </mergeCells>
  <phoneticPr fontId="2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view="pageBreakPreview" zoomScale="85" zoomScaleNormal="70" zoomScaleSheetLayoutView="85" workbookViewId="0">
      <pane xSplit="2" ySplit="3" topLeftCell="E4" activePane="bottomRight" state="frozen"/>
      <selection pane="topRight" activeCell="C1" sqref="C1"/>
      <selection pane="bottomLeft" activeCell="A4" sqref="A4"/>
      <selection pane="bottomRight" sqref="A1:N1"/>
    </sheetView>
  </sheetViews>
  <sheetFormatPr defaultRowHeight="16.5" x14ac:dyDescent="0.3"/>
  <cols>
    <col min="1" max="1" width="12.125" customWidth="1"/>
    <col min="2" max="2" width="11.125" customWidth="1"/>
    <col min="3" max="14" width="16.625" customWidth="1"/>
    <col min="15" max="18" width="9" hidden="1" customWidth="1"/>
    <col min="19" max="19" width="8.5" hidden="1" customWidth="1"/>
    <col min="20" max="21" width="9" hidden="1" customWidth="1"/>
    <col min="22" max="22" width="0" hidden="1" customWidth="1"/>
  </cols>
  <sheetData>
    <row r="1" spans="1:22" ht="50.25" customHeight="1" thickBot="1" x14ac:dyDescent="0.35">
      <c r="A1" s="87" t="s">
        <v>83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O1" s="2"/>
      <c r="P1" s="1"/>
      <c r="Q1" s="1"/>
      <c r="R1" s="1"/>
      <c r="S1" s="1"/>
      <c r="T1" s="1"/>
      <c r="U1" s="1"/>
      <c r="V1" s="1"/>
    </row>
    <row r="2" spans="1:22" ht="38.1" customHeight="1" x14ac:dyDescent="0.3">
      <c r="A2" s="90" t="s">
        <v>81</v>
      </c>
      <c r="B2" s="91"/>
      <c r="C2" s="50">
        <v>0.25</v>
      </c>
      <c r="D2" s="3">
        <v>0.29166666666666669</v>
      </c>
      <c r="E2" s="3">
        <v>0.33333333333333331</v>
      </c>
      <c r="F2" s="3">
        <v>0.375</v>
      </c>
      <c r="G2" s="3">
        <v>0.41666666666666669</v>
      </c>
      <c r="H2" s="3">
        <v>0.45833333333333331</v>
      </c>
      <c r="I2" s="3">
        <v>0.5</v>
      </c>
      <c r="J2" s="3">
        <v>0.54166666666666696</v>
      </c>
      <c r="K2" s="3">
        <v>0.58333333333333337</v>
      </c>
      <c r="L2" s="3">
        <v>0.625</v>
      </c>
      <c r="M2" s="3">
        <v>0.66666666666666663</v>
      </c>
      <c r="N2" s="4">
        <v>0.70833333333333304</v>
      </c>
      <c r="O2" s="2"/>
      <c r="P2" s="1"/>
      <c r="Q2" s="1"/>
      <c r="R2" s="1"/>
      <c r="S2" s="1"/>
      <c r="T2" s="1"/>
      <c r="U2" s="1"/>
      <c r="V2" s="1"/>
    </row>
    <row r="3" spans="1:22" ht="38.1" customHeight="1" thickBot="1" x14ac:dyDescent="0.35">
      <c r="A3" s="92"/>
      <c r="B3" s="93"/>
      <c r="C3" s="51" t="s">
        <v>0</v>
      </c>
      <c r="D3" s="13" t="s">
        <v>1</v>
      </c>
      <c r="E3" s="13" t="s">
        <v>2</v>
      </c>
      <c r="F3" s="13">
        <v>0.41666666666666669</v>
      </c>
      <c r="G3" s="13" t="s">
        <v>3</v>
      </c>
      <c r="H3" s="13" t="s">
        <v>4</v>
      </c>
      <c r="I3" s="13" t="s">
        <v>5</v>
      </c>
      <c r="J3" s="13">
        <v>0.58333333333333337</v>
      </c>
      <c r="K3" s="13" t="s">
        <v>6</v>
      </c>
      <c r="L3" s="13" t="s">
        <v>7</v>
      </c>
      <c r="M3" s="13" t="s">
        <v>8</v>
      </c>
      <c r="N3" s="14" t="s">
        <v>9</v>
      </c>
      <c r="O3" s="2"/>
      <c r="P3" s="1"/>
      <c r="Q3" s="1"/>
      <c r="R3" s="1"/>
      <c r="S3" s="1"/>
      <c r="T3" s="1"/>
      <c r="U3" s="1"/>
      <c r="V3" s="1"/>
    </row>
    <row r="4" spans="1:22" ht="27.95" customHeight="1" x14ac:dyDescent="0.3">
      <c r="A4" s="96">
        <v>5</v>
      </c>
      <c r="B4" s="96" t="s">
        <v>92</v>
      </c>
      <c r="C4" s="53" t="s">
        <v>121</v>
      </c>
      <c r="D4" s="53" t="s">
        <v>123</v>
      </c>
      <c r="E4" s="53" t="s">
        <v>121</v>
      </c>
      <c r="F4" s="53" t="s">
        <v>102</v>
      </c>
      <c r="G4" s="53" t="s">
        <v>121</v>
      </c>
      <c r="H4" s="53" t="s">
        <v>102</v>
      </c>
      <c r="I4" s="53" t="s">
        <v>125</v>
      </c>
      <c r="J4" s="53" t="s">
        <v>135</v>
      </c>
      <c r="K4" s="53" t="s">
        <v>125</v>
      </c>
      <c r="L4" s="53" t="s">
        <v>135</v>
      </c>
      <c r="M4" s="53" t="s">
        <v>125</v>
      </c>
      <c r="N4" s="53" t="s">
        <v>135</v>
      </c>
      <c r="O4" s="2"/>
      <c r="P4" s="2"/>
      <c r="Q4" s="2"/>
      <c r="R4" s="2"/>
      <c r="S4" s="1"/>
      <c r="T4" s="1"/>
      <c r="U4" s="2"/>
      <c r="V4" s="2"/>
    </row>
    <row r="5" spans="1:22" ht="27.95" customHeight="1" x14ac:dyDescent="0.3">
      <c r="A5" s="94"/>
      <c r="B5" s="94"/>
      <c r="C5" s="15" t="s">
        <v>122</v>
      </c>
      <c r="D5" s="15" t="s">
        <v>132</v>
      </c>
      <c r="E5" s="15" t="s">
        <v>89</v>
      </c>
      <c r="F5" s="15" t="s">
        <v>132</v>
      </c>
      <c r="G5" s="15" t="s">
        <v>89</v>
      </c>
      <c r="H5" s="15" t="s">
        <v>132</v>
      </c>
      <c r="I5" s="15" t="s">
        <v>124</v>
      </c>
      <c r="J5" s="15" t="s">
        <v>136</v>
      </c>
      <c r="K5" s="15" t="s">
        <v>103</v>
      </c>
      <c r="L5" s="15" t="s">
        <v>136</v>
      </c>
      <c r="M5" s="15" t="s">
        <v>103</v>
      </c>
      <c r="N5" s="15" t="s">
        <v>136</v>
      </c>
      <c r="O5" s="2"/>
      <c r="P5" s="9"/>
      <c r="Q5" s="9" t="s">
        <v>10</v>
      </c>
      <c r="R5" s="9" t="s">
        <v>11</v>
      </c>
      <c r="S5" s="10" t="s">
        <v>12</v>
      </c>
      <c r="T5" s="1"/>
      <c r="U5" s="2"/>
      <c r="V5" s="2"/>
    </row>
    <row r="6" spans="1:22" ht="27.95" customHeight="1" x14ac:dyDescent="0.3">
      <c r="A6" s="94"/>
      <c r="B6" s="94"/>
      <c r="C6" s="15" t="s">
        <v>131</v>
      </c>
      <c r="D6" s="15" t="s">
        <v>15</v>
      </c>
      <c r="E6" s="15" t="s">
        <v>131</v>
      </c>
      <c r="F6" s="15" t="s">
        <v>15</v>
      </c>
      <c r="G6" s="15" t="s">
        <v>131</v>
      </c>
      <c r="H6" s="15" t="s">
        <v>15</v>
      </c>
      <c r="I6" s="15" t="s">
        <v>134</v>
      </c>
      <c r="J6" s="15" t="s">
        <v>131</v>
      </c>
      <c r="K6" s="15" t="s">
        <v>134</v>
      </c>
      <c r="L6" s="15" t="s">
        <v>131</v>
      </c>
      <c r="M6" s="15" t="s">
        <v>134</v>
      </c>
      <c r="N6" s="15" t="s">
        <v>131</v>
      </c>
      <c r="O6" s="2"/>
      <c r="P6" s="11" t="s">
        <v>13</v>
      </c>
      <c r="Q6" s="11">
        <f>IF(COUNTIF($C$4:$H$51,P6)&gt;=1,COUNTIF($C$4:$H$51,P6)/3,"-")</f>
        <v>1</v>
      </c>
      <c r="R6" s="11" t="str">
        <f>IF(COUNTIF($I$4:$I$51,P6)&gt;=1,COUNTIF($I$4:$I$51,P6),"-")</f>
        <v>-</v>
      </c>
      <c r="S6" s="11">
        <f>IF(COUNTIF($J$4:$J$51,P6)&gt;=1,COUNTIF($J$4:$J$51,P6),"-")</f>
        <v>2</v>
      </c>
      <c r="T6" s="1"/>
      <c r="U6" s="2"/>
      <c r="V6" s="2"/>
    </row>
    <row r="7" spans="1:22" ht="27.95" customHeight="1" x14ac:dyDescent="0.3">
      <c r="A7" s="95">
        <v>6</v>
      </c>
      <c r="B7" s="95" t="s">
        <v>93</v>
      </c>
      <c r="C7" s="78" t="s">
        <v>94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  <c r="O7" s="2"/>
      <c r="P7" s="11" t="s">
        <v>14</v>
      </c>
      <c r="Q7" s="11">
        <f t="shared" ref="Q7:Q17" si="0">IF(COUNTIF($C$4:$H$51,P7)&gt;=1,COUNTIF($C$4:$H$51,P7)/3,"-")</f>
        <v>2</v>
      </c>
      <c r="R7" s="11">
        <f t="shared" ref="R7:R17" si="1">IF(COUNTIF($I$4:$I$51,P7)&gt;=1,COUNTIF($I$4:$I$51,P7),"-")</f>
        <v>1</v>
      </c>
      <c r="S7" s="11">
        <f t="shared" ref="S7:S17" si="2">IF(COUNTIF($J$4:$J$51,P7)&gt;=1,COUNTIF($J$4:$J$51,P7),"-")</f>
        <v>2</v>
      </c>
      <c r="T7" s="1"/>
      <c r="U7" s="2"/>
      <c r="V7" s="2"/>
    </row>
    <row r="8" spans="1:22" ht="27.95" customHeight="1" x14ac:dyDescent="0.3">
      <c r="A8" s="95"/>
      <c r="B8" s="95"/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2"/>
      <c r="P8" s="11" t="s">
        <v>15</v>
      </c>
      <c r="Q8" s="11">
        <f t="shared" si="0"/>
        <v>2</v>
      </c>
      <c r="R8" s="11">
        <f t="shared" si="1"/>
        <v>1</v>
      </c>
      <c r="S8" s="11">
        <f t="shared" si="2"/>
        <v>1</v>
      </c>
      <c r="T8" s="1"/>
      <c r="U8" s="2"/>
      <c r="V8" s="2"/>
    </row>
    <row r="9" spans="1:22" ht="27.95" customHeight="1" x14ac:dyDescent="0.3">
      <c r="A9" s="95"/>
      <c r="B9" s="95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6"/>
      <c r="O9" s="2"/>
      <c r="P9" s="11" t="s">
        <v>16</v>
      </c>
      <c r="Q9" s="11">
        <f t="shared" si="0"/>
        <v>3</v>
      </c>
      <c r="R9" s="11" t="str">
        <f t="shared" si="1"/>
        <v>-</v>
      </c>
      <c r="S9" s="11">
        <f t="shared" si="2"/>
        <v>2</v>
      </c>
      <c r="T9" s="1"/>
      <c r="U9" s="2"/>
      <c r="V9" s="2"/>
    </row>
    <row r="10" spans="1:22" ht="27.95" customHeight="1" x14ac:dyDescent="0.3">
      <c r="A10" s="94">
        <v>12</v>
      </c>
      <c r="B10" s="94" t="s">
        <v>92</v>
      </c>
      <c r="C10" s="15" t="s">
        <v>124</v>
      </c>
      <c r="D10" s="15" t="s">
        <v>136</v>
      </c>
      <c r="E10" s="15" t="s">
        <v>103</v>
      </c>
      <c r="F10" s="15" t="s">
        <v>136</v>
      </c>
      <c r="G10" s="15" t="s">
        <v>103</v>
      </c>
      <c r="H10" s="15" t="s">
        <v>136</v>
      </c>
      <c r="I10" s="15" t="s">
        <v>122</v>
      </c>
      <c r="J10" s="15" t="s">
        <v>139</v>
      </c>
      <c r="K10" s="15" t="s">
        <v>89</v>
      </c>
      <c r="L10" s="15" t="s">
        <v>139</v>
      </c>
      <c r="M10" s="15" t="s">
        <v>89</v>
      </c>
      <c r="N10" s="15" t="s">
        <v>139</v>
      </c>
      <c r="O10" s="2"/>
      <c r="P10" s="11" t="s">
        <v>17</v>
      </c>
      <c r="Q10" s="11">
        <f t="shared" si="0"/>
        <v>2</v>
      </c>
      <c r="R10" s="11" t="str">
        <f t="shared" si="1"/>
        <v>-</v>
      </c>
      <c r="S10" s="11">
        <f t="shared" si="2"/>
        <v>1</v>
      </c>
      <c r="T10" s="1"/>
      <c r="U10" s="2"/>
      <c r="V10" s="2"/>
    </row>
    <row r="11" spans="1:22" ht="27.95" customHeight="1" x14ac:dyDescent="0.3">
      <c r="A11" s="94"/>
      <c r="B11" s="94"/>
      <c r="C11" s="15" t="s">
        <v>126</v>
      </c>
      <c r="D11" s="15" t="s">
        <v>15</v>
      </c>
      <c r="E11" s="15" t="s">
        <v>90</v>
      </c>
      <c r="F11" s="15" t="s">
        <v>15</v>
      </c>
      <c r="G11" s="15" t="s">
        <v>90</v>
      </c>
      <c r="H11" s="15" t="s">
        <v>15</v>
      </c>
      <c r="I11" s="15" t="s">
        <v>134</v>
      </c>
      <c r="J11" s="15" t="s">
        <v>140</v>
      </c>
      <c r="K11" s="15" t="s">
        <v>134</v>
      </c>
      <c r="L11" s="15" t="s">
        <v>140</v>
      </c>
      <c r="M11" s="15" t="s">
        <v>134</v>
      </c>
      <c r="N11" s="15" t="s">
        <v>140</v>
      </c>
      <c r="O11" s="2"/>
      <c r="P11" s="11" t="s">
        <v>18</v>
      </c>
      <c r="Q11" s="11">
        <f t="shared" si="0"/>
        <v>4</v>
      </c>
      <c r="R11" s="11" t="str">
        <f t="shared" si="1"/>
        <v>-</v>
      </c>
      <c r="S11" s="11">
        <f t="shared" si="2"/>
        <v>2</v>
      </c>
      <c r="T11" s="1"/>
      <c r="U11" s="2"/>
      <c r="V11" s="2"/>
    </row>
    <row r="12" spans="1:22" ht="27.95" customHeight="1" x14ac:dyDescent="0.3">
      <c r="A12" s="94"/>
      <c r="B12" s="94"/>
      <c r="C12" s="15" t="s">
        <v>137</v>
      </c>
      <c r="D12" s="15" t="s">
        <v>138</v>
      </c>
      <c r="E12" s="15" t="s">
        <v>137</v>
      </c>
      <c r="F12" s="15" t="s">
        <v>138</v>
      </c>
      <c r="G12" s="15" t="s">
        <v>137</v>
      </c>
      <c r="H12" s="15" t="s">
        <v>138</v>
      </c>
      <c r="I12" s="15" t="s">
        <v>132</v>
      </c>
      <c r="J12" s="15" t="s">
        <v>138</v>
      </c>
      <c r="K12" s="15" t="s">
        <v>132</v>
      </c>
      <c r="L12" s="15" t="s">
        <v>138</v>
      </c>
      <c r="M12" s="15" t="s">
        <v>132</v>
      </c>
      <c r="N12" s="15" t="s">
        <v>138</v>
      </c>
      <c r="O12" s="2"/>
      <c r="P12" s="11" t="s">
        <v>19</v>
      </c>
      <c r="Q12" s="11">
        <f t="shared" si="0"/>
        <v>2</v>
      </c>
      <c r="R12" s="11">
        <f t="shared" si="1"/>
        <v>1</v>
      </c>
      <c r="S12" s="11">
        <f t="shared" si="2"/>
        <v>2</v>
      </c>
      <c r="T12" s="1"/>
      <c r="U12" s="2"/>
      <c r="V12" s="2"/>
    </row>
    <row r="13" spans="1:22" ht="27.95" customHeight="1" x14ac:dyDescent="0.3">
      <c r="A13" s="95">
        <v>13</v>
      </c>
      <c r="B13" s="95" t="s">
        <v>93</v>
      </c>
      <c r="C13" s="15" t="s">
        <v>142</v>
      </c>
      <c r="D13" s="15" t="s">
        <v>126</v>
      </c>
      <c r="E13" s="15" t="s">
        <v>89</v>
      </c>
      <c r="F13" s="15" t="s">
        <v>90</v>
      </c>
      <c r="G13" s="15" t="s">
        <v>89</v>
      </c>
      <c r="H13" s="15" t="s">
        <v>90</v>
      </c>
      <c r="I13" s="15" t="s">
        <v>145</v>
      </c>
      <c r="J13" s="15" t="s">
        <v>137</v>
      </c>
      <c r="K13" s="15" t="s">
        <v>129</v>
      </c>
      <c r="L13" s="15" t="s">
        <v>137</v>
      </c>
      <c r="M13" s="15" t="s">
        <v>129</v>
      </c>
      <c r="N13" s="15" t="s">
        <v>137</v>
      </c>
      <c r="O13" s="2"/>
      <c r="P13" s="11" t="s">
        <v>20</v>
      </c>
      <c r="Q13" s="11">
        <f t="shared" si="0"/>
        <v>2</v>
      </c>
      <c r="R13" s="11">
        <f t="shared" si="1"/>
        <v>2</v>
      </c>
      <c r="S13" s="11">
        <f t="shared" si="2"/>
        <v>1</v>
      </c>
      <c r="T13" s="1"/>
      <c r="U13" s="2"/>
      <c r="V13" s="2"/>
    </row>
    <row r="14" spans="1:22" ht="27.95" customHeight="1" x14ac:dyDescent="0.3">
      <c r="A14" s="95"/>
      <c r="B14" s="95"/>
      <c r="C14" s="15" t="s">
        <v>143</v>
      </c>
      <c r="D14" s="15" t="s">
        <v>148</v>
      </c>
      <c r="E14" s="15" t="s">
        <v>121</v>
      </c>
      <c r="F14" s="15" t="s">
        <v>148</v>
      </c>
      <c r="G14" s="15" t="s">
        <v>121</v>
      </c>
      <c r="H14" s="15" t="s">
        <v>148</v>
      </c>
      <c r="I14" s="15" t="s">
        <v>143</v>
      </c>
      <c r="J14" s="15" t="s">
        <v>149</v>
      </c>
      <c r="K14" s="15" t="s">
        <v>121</v>
      </c>
      <c r="L14" s="15" t="s">
        <v>149</v>
      </c>
      <c r="M14" s="15" t="s">
        <v>121</v>
      </c>
      <c r="N14" s="15" t="s">
        <v>149</v>
      </c>
      <c r="O14" s="2"/>
      <c r="P14" s="11" t="s">
        <v>21</v>
      </c>
      <c r="Q14" s="11" t="str">
        <f t="shared" si="0"/>
        <v>-</v>
      </c>
      <c r="R14" s="11">
        <f t="shared" si="1"/>
        <v>1</v>
      </c>
      <c r="S14" s="11">
        <f t="shared" si="2"/>
        <v>4</v>
      </c>
      <c r="T14" s="1"/>
      <c r="U14" s="2"/>
      <c r="V14" s="2"/>
    </row>
    <row r="15" spans="1:22" ht="27.95" customHeight="1" x14ac:dyDescent="0.3">
      <c r="A15" s="95"/>
      <c r="B15" s="95"/>
      <c r="C15" s="15" t="s">
        <v>144</v>
      </c>
      <c r="D15" s="15" t="s">
        <v>140</v>
      </c>
      <c r="E15" s="15" t="s">
        <v>102</v>
      </c>
      <c r="F15" s="15" t="s">
        <v>135</v>
      </c>
      <c r="G15" s="15" t="s">
        <v>102</v>
      </c>
      <c r="H15" s="15" t="s">
        <v>135</v>
      </c>
      <c r="I15" s="15" t="s">
        <v>144</v>
      </c>
      <c r="J15" s="15" t="s">
        <v>131</v>
      </c>
      <c r="K15" s="15" t="s">
        <v>102</v>
      </c>
      <c r="L15" s="15" t="s">
        <v>131</v>
      </c>
      <c r="M15" s="15" t="s">
        <v>102</v>
      </c>
      <c r="N15" s="15" t="s">
        <v>131</v>
      </c>
      <c r="O15" s="2"/>
      <c r="P15" s="11" t="s">
        <v>22</v>
      </c>
      <c r="Q15" s="11">
        <f t="shared" si="0"/>
        <v>2</v>
      </c>
      <c r="R15" s="11">
        <f t="shared" si="1"/>
        <v>1</v>
      </c>
      <c r="S15" s="11">
        <f t="shared" si="2"/>
        <v>1</v>
      </c>
      <c r="T15" s="1"/>
      <c r="U15" s="2"/>
      <c r="V15" s="2"/>
    </row>
    <row r="16" spans="1:22" ht="27.95" customHeight="1" x14ac:dyDescent="0.3">
      <c r="A16" s="94">
        <v>19</v>
      </c>
      <c r="B16" s="94" t="s">
        <v>92</v>
      </c>
      <c r="C16" s="52" t="s">
        <v>122</v>
      </c>
      <c r="D16" s="52" t="s">
        <v>146</v>
      </c>
      <c r="E16" s="52" t="s">
        <v>89</v>
      </c>
      <c r="F16" s="52" t="s">
        <v>146</v>
      </c>
      <c r="G16" s="52" t="s">
        <v>89</v>
      </c>
      <c r="H16" s="52" t="s">
        <v>146</v>
      </c>
      <c r="I16" s="52" t="s">
        <v>130</v>
      </c>
      <c r="J16" s="15" t="s">
        <v>139</v>
      </c>
      <c r="K16" s="52" t="s">
        <v>125</v>
      </c>
      <c r="L16" s="15" t="s">
        <v>139</v>
      </c>
      <c r="M16" s="52" t="s">
        <v>125</v>
      </c>
      <c r="N16" s="15" t="s">
        <v>139</v>
      </c>
      <c r="O16" s="2"/>
      <c r="P16" s="11"/>
      <c r="Q16" s="11" t="str">
        <f t="shared" si="0"/>
        <v>-</v>
      </c>
      <c r="R16" s="11" t="str">
        <f t="shared" si="1"/>
        <v>-</v>
      </c>
      <c r="S16" s="11" t="str">
        <f t="shared" si="2"/>
        <v>-</v>
      </c>
      <c r="T16" s="1"/>
      <c r="U16" s="2"/>
      <c r="V16" s="2"/>
    </row>
    <row r="17" spans="1:22" ht="27.95" customHeight="1" x14ac:dyDescent="0.3">
      <c r="A17" s="94"/>
      <c r="B17" s="94"/>
      <c r="C17" s="52" t="s">
        <v>128</v>
      </c>
      <c r="D17" s="52" t="s">
        <v>137</v>
      </c>
      <c r="E17" s="52" t="s">
        <v>102</v>
      </c>
      <c r="F17" s="52" t="s">
        <v>137</v>
      </c>
      <c r="G17" s="52" t="s">
        <v>102</v>
      </c>
      <c r="H17" s="52" t="s">
        <v>137</v>
      </c>
      <c r="I17" s="52" t="s">
        <v>138</v>
      </c>
      <c r="J17" s="15" t="s">
        <v>132</v>
      </c>
      <c r="K17" s="52" t="s">
        <v>138</v>
      </c>
      <c r="L17" s="15" t="s">
        <v>132</v>
      </c>
      <c r="M17" s="52" t="s">
        <v>138</v>
      </c>
      <c r="N17" s="15" t="s">
        <v>132</v>
      </c>
      <c r="O17" s="2"/>
      <c r="P17" s="12"/>
      <c r="Q17" s="12" t="str">
        <f t="shared" si="0"/>
        <v>-</v>
      </c>
      <c r="R17" s="12" t="str">
        <f t="shared" si="1"/>
        <v>-</v>
      </c>
      <c r="S17" s="12" t="str">
        <f t="shared" si="2"/>
        <v>-</v>
      </c>
      <c r="T17" s="2"/>
      <c r="U17" s="2"/>
      <c r="V17" s="2"/>
    </row>
    <row r="18" spans="1:22" ht="27.95" customHeight="1" x14ac:dyDescent="0.3">
      <c r="A18" s="94"/>
      <c r="B18" s="94"/>
      <c r="C18" s="52" t="s">
        <v>136</v>
      </c>
      <c r="D18" s="52" t="s">
        <v>134</v>
      </c>
      <c r="E18" s="52" t="s">
        <v>136</v>
      </c>
      <c r="F18" s="52" t="s">
        <v>134</v>
      </c>
      <c r="G18" s="52" t="s">
        <v>136</v>
      </c>
      <c r="H18" s="52" t="s">
        <v>134</v>
      </c>
      <c r="I18" s="52" t="s">
        <v>140</v>
      </c>
      <c r="J18" s="15" t="s">
        <v>136</v>
      </c>
      <c r="K18" s="52" t="s">
        <v>140</v>
      </c>
      <c r="L18" s="15" t="s">
        <v>136</v>
      </c>
      <c r="M18" s="52" t="s">
        <v>140</v>
      </c>
      <c r="N18" s="15" t="s">
        <v>136</v>
      </c>
      <c r="O18" s="2"/>
      <c r="P18" s="11" t="s">
        <v>23</v>
      </c>
      <c r="Q18" s="11">
        <f>IF(COUNTIF($C$4:$H$51,P18)&gt;=1,COUNTIF($C$4:$H$51,P18)/3,"-")</f>
        <v>1</v>
      </c>
      <c r="R18" s="11">
        <f>IF(COUNTIF($I$4:$N$51,P18)&gt;=1,COUNTIF($I$4:$N$51,P18)/3,"-")</f>
        <v>1</v>
      </c>
      <c r="S18" s="12"/>
      <c r="T18" s="2"/>
      <c r="U18" s="2"/>
      <c r="V18" s="2"/>
    </row>
    <row r="19" spans="1:22" ht="27.95" customHeight="1" x14ac:dyDescent="0.3">
      <c r="A19" s="95">
        <v>20</v>
      </c>
      <c r="B19" s="95" t="s">
        <v>93</v>
      </c>
      <c r="C19" s="78" t="s">
        <v>147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2"/>
      <c r="P19" s="11" t="s">
        <v>24</v>
      </c>
      <c r="Q19" s="11">
        <f t="shared" ref="Q19:Q24" si="3">IF(COUNTIF($C$4:$H$51,P19)&gt;=1,COUNTIF($C$4:$H$51,P19)/3,"-")</f>
        <v>1</v>
      </c>
      <c r="R19" s="11">
        <f t="shared" ref="R19:R24" si="4">IF(COUNTIF($I$4:$N$51,P19)&gt;=1,COUNTIF($I$4:$N$51,P19)/3,"-")</f>
        <v>2</v>
      </c>
      <c r="S19" s="12"/>
      <c r="T19" s="2"/>
      <c r="U19" s="2"/>
      <c r="V19" s="2"/>
    </row>
    <row r="20" spans="1:22" ht="27.95" customHeight="1" x14ac:dyDescent="0.3">
      <c r="A20" s="95"/>
      <c r="B20" s="95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  <c r="O20" s="2"/>
      <c r="P20" s="11" t="s">
        <v>25</v>
      </c>
      <c r="Q20" s="11">
        <f t="shared" si="3"/>
        <v>3</v>
      </c>
      <c r="R20" s="11">
        <f t="shared" si="4"/>
        <v>2</v>
      </c>
      <c r="S20" s="12"/>
      <c r="T20" s="2"/>
      <c r="U20" s="2"/>
      <c r="V20" s="2"/>
    </row>
    <row r="21" spans="1:22" ht="27.95" customHeight="1" x14ac:dyDescent="0.3">
      <c r="A21" s="95"/>
      <c r="B21" s="95"/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2"/>
      <c r="P21" s="11" t="s">
        <v>26</v>
      </c>
      <c r="Q21" s="11">
        <f t="shared" si="3"/>
        <v>4</v>
      </c>
      <c r="R21" s="11">
        <f t="shared" si="4"/>
        <v>2</v>
      </c>
      <c r="S21" s="12"/>
      <c r="T21" s="2"/>
      <c r="U21" s="2"/>
      <c r="V21" s="2"/>
    </row>
    <row r="22" spans="1:22" ht="27.95" customHeight="1" x14ac:dyDescent="0.3">
      <c r="A22" s="94">
        <v>26</v>
      </c>
      <c r="B22" s="94" t="s">
        <v>92</v>
      </c>
      <c r="C22" s="15" t="s">
        <v>129</v>
      </c>
      <c r="D22" s="15" t="s">
        <v>137</v>
      </c>
      <c r="E22" s="15" t="s">
        <v>129</v>
      </c>
      <c r="F22" s="15" t="s">
        <v>137</v>
      </c>
      <c r="G22" s="15" t="s">
        <v>129</v>
      </c>
      <c r="H22" s="15" t="s">
        <v>137</v>
      </c>
      <c r="I22" s="15" t="s">
        <v>122</v>
      </c>
      <c r="J22" s="15" t="s">
        <v>139</v>
      </c>
      <c r="K22" s="15" t="s">
        <v>89</v>
      </c>
      <c r="L22" s="15" t="s">
        <v>139</v>
      </c>
      <c r="M22" s="15" t="s">
        <v>89</v>
      </c>
      <c r="N22" s="15" t="s">
        <v>139</v>
      </c>
      <c r="O22" s="2"/>
      <c r="P22" s="11" t="s">
        <v>27</v>
      </c>
      <c r="Q22" s="11">
        <f t="shared" si="3"/>
        <v>1</v>
      </c>
      <c r="R22" s="11">
        <f t="shared" si="4"/>
        <v>1</v>
      </c>
      <c r="S22" s="12"/>
      <c r="T22" s="2"/>
      <c r="U22" s="2"/>
      <c r="V22" s="2"/>
    </row>
    <row r="23" spans="1:22" ht="27.95" customHeight="1" x14ac:dyDescent="0.3">
      <c r="A23" s="94"/>
      <c r="B23" s="94"/>
      <c r="C23" s="15" t="s">
        <v>130</v>
      </c>
      <c r="D23" s="15" t="s">
        <v>140</v>
      </c>
      <c r="E23" s="15" t="s">
        <v>125</v>
      </c>
      <c r="F23" s="15" t="s">
        <v>140</v>
      </c>
      <c r="G23" s="15" t="s">
        <v>125</v>
      </c>
      <c r="H23" s="15" t="s">
        <v>140</v>
      </c>
      <c r="I23" s="15" t="s">
        <v>126</v>
      </c>
      <c r="J23" s="15" t="s">
        <v>132</v>
      </c>
      <c r="K23" s="15" t="s">
        <v>90</v>
      </c>
      <c r="L23" s="15" t="s">
        <v>132</v>
      </c>
      <c r="M23" s="15" t="s">
        <v>90</v>
      </c>
      <c r="N23" s="15" t="s">
        <v>132</v>
      </c>
      <c r="O23" s="2"/>
      <c r="P23" s="11" t="s">
        <v>28</v>
      </c>
      <c r="Q23" s="11">
        <f t="shared" si="3"/>
        <v>3</v>
      </c>
      <c r="R23" s="11">
        <f t="shared" si="4"/>
        <v>2</v>
      </c>
      <c r="S23" s="12"/>
      <c r="T23" s="2"/>
      <c r="U23" s="2"/>
      <c r="V23" s="2"/>
    </row>
    <row r="24" spans="1:22" ht="27.95" customHeight="1" x14ac:dyDescent="0.3">
      <c r="A24" s="94"/>
      <c r="B24" s="94"/>
      <c r="C24" s="15" t="s">
        <v>134</v>
      </c>
      <c r="D24" s="15" t="s">
        <v>136</v>
      </c>
      <c r="E24" s="15" t="s">
        <v>134</v>
      </c>
      <c r="F24" s="15" t="s">
        <v>136</v>
      </c>
      <c r="G24" s="15" t="s">
        <v>134</v>
      </c>
      <c r="H24" s="15" t="s">
        <v>136</v>
      </c>
      <c r="I24" s="15" t="s">
        <v>15</v>
      </c>
      <c r="J24" s="15" t="s">
        <v>134</v>
      </c>
      <c r="K24" s="15" t="s">
        <v>15</v>
      </c>
      <c r="L24" s="15" t="s">
        <v>134</v>
      </c>
      <c r="M24" s="15" t="s">
        <v>15</v>
      </c>
      <c r="N24" s="15" t="s">
        <v>134</v>
      </c>
      <c r="O24" s="2"/>
      <c r="P24" s="11" t="s">
        <v>29</v>
      </c>
      <c r="Q24" s="11">
        <f t="shared" si="3"/>
        <v>3</v>
      </c>
      <c r="R24" s="11">
        <f t="shared" si="4"/>
        <v>1</v>
      </c>
      <c r="S24" s="12"/>
      <c r="T24" s="2"/>
      <c r="U24" s="2"/>
      <c r="V24" s="2"/>
    </row>
    <row r="25" spans="1:22" ht="27.95" customHeight="1" x14ac:dyDescent="0.3">
      <c r="A25" s="95">
        <v>27</v>
      </c>
      <c r="B25" s="95" t="s">
        <v>93</v>
      </c>
      <c r="C25" s="15" t="s">
        <v>127</v>
      </c>
      <c r="D25" s="15" t="s">
        <v>138</v>
      </c>
      <c r="E25" s="15" t="s">
        <v>121</v>
      </c>
      <c r="F25" s="15" t="s">
        <v>138</v>
      </c>
      <c r="G25" s="15" t="s">
        <v>121</v>
      </c>
      <c r="H25" s="15" t="s">
        <v>138</v>
      </c>
      <c r="I25" s="15" t="s">
        <v>127</v>
      </c>
      <c r="J25" s="15" t="s">
        <v>137</v>
      </c>
      <c r="K25" s="15" t="s">
        <v>121</v>
      </c>
      <c r="L25" s="15" t="s">
        <v>137</v>
      </c>
      <c r="M25" s="15" t="s">
        <v>121</v>
      </c>
      <c r="N25" s="15" t="s">
        <v>137</v>
      </c>
      <c r="O25" s="2"/>
      <c r="P25" s="2"/>
      <c r="Q25" s="2"/>
      <c r="R25" s="2"/>
      <c r="S25" s="2"/>
      <c r="T25" s="2"/>
      <c r="U25" s="2"/>
      <c r="V25" s="2"/>
    </row>
    <row r="26" spans="1:22" ht="27.95" customHeight="1" x14ac:dyDescent="0.3">
      <c r="A26" s="95"/>
      <c r="B26" s="95"/>
      <c r="C26" s="15" t="s">
        <v>122</v>
      </c>
      <c r="D26" s="15" t="s">
        <v>132</v>
      </c>
      <c r="E26" s="15" t="s">
        <v>89</v>
      </c>
      <c r="F26" s="15" t="s">
        <v>132</v>
      </c>
      <c r="G26" s="15" t="s">
        <v>89</v>
      </c>
      <c r="H26" s="15" t="s">
        <v>132</v>
      </c>
      <c r="I26" s="15" t="s">
        <v>126</v>
      </c>
      <c r="J26" s="15" t="s">
        <v>133</v>
      </c>
      <c r="K26" s="15" t="s">
        <v>90</v>
      </c>
      <c r="L26" s="15" t="s">
        <v>133</v>
      </c>
      <c r="M26" s="15" t="s">
        <v>90</v>
      </c>
      <c r="N26" s="15" t="s">
        <v>133</v>
      </c>
      <c r="O26" s="2"/>
      <c r="P26" s="2"/>
      <c r="Q26" s="2"/>
      <c r="R26" s="2"/>
      <c r="S26" s="2"/>
      <c r="T26" s="2"/>
      <c r="U26" s="2"/>
      <c r="V26" s="2"/>
    </row>
    <row r="27" spans="1:22" ht="27.95" customHeight="1" x14ac:dyDescent="0.3">
      <c r="A27" s="95"/>
      <c r="B27" s="95"/>
      <c r="C27" s="15" t="s">
        <v>150</v>
      </c>
      <c r="D27" s="15" t="s">
        <v>141</v>
      </c>
      <c r="E27" s="15" t="s">
        <v>150</v>
      </c>
      <c r="F27" s="15" t="s">
        <v>141</v>
      </c>
      <c r="G27" s="15" t="s">
        <v>150</v>
      </c>
      <c r="H27" s="15" t="s">
        <v>141</v>
      </c>
      <c r="I27" s="15" t="s">
        <v>149</v>
      </c>
      <c r="J27" s="15" t="s">
        <v>141</v>
      </c>
      <c r="K27" s="15" t="s">
        <v>149</v>
      </c>
      <c r="L27" s="15" t="s">
        <v>141</v>
      </c>
      <c r="M27" s="15" t="s">
        <v>149</v>
      </c>
      <c r="N27" s="15" t="s">
        <v>141</v>
      </c>
      <c r="O27" s="2"/>
      <c r="P27" s="2"/>
      <c r="Q27" s="2"/>
      <c r="R27" s="2"/>
      <c r="S27" s="2"/>
      <c r="T27" s="2"/>
      <c r="U27" s="2"/>
      <c r="V27" s="2"/>
    </row>
    <row r="28" spans="1:22" ht="27.95" hidden="1" customHeight="1" x14ac:dyDescent="0.3">
      <c r="A28" s="94"/>
      <c r="B28" s="9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"/>
      <c r="P28" s="2"/>
      <c r="Q28" s="2"/>
      <c r="R28" s="2"/>
      <c r="S28" s="2"/>
      <c r="T28" s="2"/>
      <c r="U28" s="2"/>
      <c r="V28" s="2"/>
    </row>
    <row r="29" spans="1:22" ht="27.95" hidden="1" customHeight="1" x14ac:dyDescent="0.3">
      <c r="A29" s="94"/>
      <c r="B29" s="9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"/>
      <c r="P29" s="2"/>
      <c r="Q29" s="2"/>
      <c r="R29" s="2"/>
      <c r="S29" s="2"/>
      <c r="T29" s="2"/>
      <c r="U29" s="2"/>
      <c r="V29" s="2"/>
    </row>
    <row r="30" spans="1:22" ht="27.95" hidden="1" customHeight="1" x14ac:dyDescent="0.3">
      <c r="A30" s="94"/>
      <c r="B30" s="9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"/>
      <c r="P30" s="2"/>
      <c r="Q30" s="2"/>
      <c r="R30" s="2"/>
      <c r="S30" s="2"/>
      <c r="T30" s="2"/>
      <c r="U30" s="2"/>
      <c r="V30" s="2"/>
    </row>
    <row r="31" spans="1:22" ht="27.95" hidden="1" customHeight="1" x14ac:dyDescent="0.3">
      <c r="A31" s="94"/>
      <c r="B31" s="9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"/>
      <c r="P31" s="2"/>
      <c r="Q31" s="2"/>
      <c r="R31" s="2"/>
      <c r="S31" s="2"/>
      <c r="T31" s="2"/>
      <c r="U31" s="2"/>
      <c r="V31" s="2"/>
    </row>
    <row r="32" spans="1:22" ht="27.95" hidden="1" customHeight="1" x14ac:dyDescent="0.3">
      <c r="A32" s="94"/>
      <c r="B32" s="9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"/>
      <c r="P32" s="2"/>
      <c r="Q32" s="2"/>
      <c r="R32" s="2"/>
      <c r="S32" s="2"/>
      <c r="T32" s="2"/>
      <c r="U32" s="2"/>
      <c r="V32" s="2"/>
    </row>
    <row r="33" spans="1:22" ht="27.95" hidden="1" customHeight="1" x14ac:dyDescent="0.3">
      <c r="A33" s="94"/>
      <c r="B33" s="9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"/>
      <c r="P33" s="2"/>
      <c r="Q33" s="2"/>
      <c r="R33" s="2"/>
      <c r="S33" s="2"/>
      <c r="T33" s="2"/>
      <c r="U33" s="2"/>
      <c r="V33" s="2"/>
    </row>
    <row r="34" spans="1:22" ht="27.95" hidden="1" customHeight="1" x14ac:dyDescent="0.3">
      <c r="A34" s="94"/>
      <c r="B34" s="9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"/>
      <c r="P34" s="2"/>
      <c r="Q34" s="2"/>
      <c r="R34" s="2"/>
      <c r="S34" s="2"/>
      <c r="T34" s="2"/>
      <c r="U34" s="2"/>
      <c r="V34" s="2"/>
    </row>
    <row r="35" spans="1:22" ht="27.95" hidden="1" customHeight="1" x14ac:dyDescent="0.3">
      <c r="A35" s="94"/>
      <c r="B35" s="9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"/>
      <c r="P35" s="2"/>
      <c r="Q35" s="2"/>
      <c r="R35" s="2"/>
      <c r="S35" s="2"/>
      <c r="T35" s="2"/>
      <c r="U35" s="2"/>
      <c r="V35" s="2"/>
    </row>
    <row r="36" spans="1:22" ht="27.95" hidden="1" customHeight="1" x14ac:dyDescent="0.3">
      <c r="A36" s="94"/>
      <c r="B36" s="9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"/>
      <c r="P36" s="2"/>
      <c r="Q36" s="2"/>
      <c r="R36" s="2"/>
      <c r="S36" s="2"/>
      <c r="T36" s="1"/>
      <c r="U36" s="2"/>
      <c r="V36" s="2"/>
    </row>
    <row r="37" spans="1:22" ht="26.25" hidden="1" customHeight="1" x14ac:dyDescent="0.3">
      <c r="A37" s="97"/>
      <c r="B37" s="99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  <c r="O37" s="2"/>
      <c r="P37" s="2"/>
      <c r="Q37" s="2"/>
      <c r="R37" s="2"/>
      <c r="S37" s="1"/>
      <c r="T37" s="1"/>
      <c r="U37" s="2"/>
      <c r="V37" s="2"/>
    </row>
    <row r="38" spans="1:22" ht="26.25" hidden="1" customHeight="1" x14ac:dyDescent="0.3">
      <c r="A38" s="98"/>
      <c r="B38" s="9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2"/>
      <c r="P38" s="2"/>
      <c r="Q38" s="2"/>
      <c r="R38" s="1"/>
      <c r="S38" s="1"/>
      <c r="T38" s="1"/>
      <c r="U38" s="2"/>
      <c r="V38" s="2"/>
    </row>
    <row r="39" spans="1:22" ht="26.25" hidden="1" customHeight="1" x14ac:dyDescent="0.3">
      <c r="A39" s="98"/>
      <c r="B39" s="9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  <c r="O39" s="2"/>
      <c r="P39" s="2"/>
      <c r="Q39" s="2"/>
      <c r="R39" s="1"/>
      <c r="S39" s="1"/>
      <c r="T39" s="1"/>
      <c r="U39" s="2"/>
      <c r="V39" s="2"/>
    </row>
    <row r="40" spans="1:22" ht="26.25" hidden="1" customHeight="1" x14ac:dyDescent="0.3">
      <c r="A40" s="98"/>
      <c r="B40" s="9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O40" s="2"/>
      <c r="P40" s="2"/>
      <c r="Q40" s="2"/>
      <c r="R40" s="1"/>
      <c r="S40" s="1"/>
      <c r="T40" s="1"/>
      <c r="U40" s="2"/>
      <c r="V40" s="2"/>
    </row>
    <row r="41" spans="1:22" ht="26.25" hidden="1" customHeight="1" x14ac:dyDescent="0.3">
      <c r="A41" s="98"/>
      <c r="B41" s="9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  <c r="O41" s="2"/>
      <c r="P41" s="2"/>
      <c r="Q41" s="2"/>
      <c r="R41" s="1"/>
      <c r="S41" s="1"/>
      <c r="T41" s="1"/>
      <c r="U41" s="2"/>
      <c r="V41" s="2"/>
    </row>
    <row r="42" spans="1:22" ht="26.25" hidden="1" customHeight="1" x14ac:dyDescent="0.3">
      <c r="A42" s="98"/>
      <c r="B42" s="9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2"/>
      <c r="P42" s="1"/>
      <c r="Q42" s="1"/>
      <c r="R42" s="1"/>
      <c r="S42" s="1"/>
      <c r="T42" s="1"/>
      <c r="U42" s="2"/>
      <c r="V42" s="2"/>
    </row>
    <row r="43" spans="1:22" ht="26.25" hidden="1" customHeight="1" x14ac:dyDescent="0.3">
      <c r="A43" s="98"/>
      <c r="B43" s="9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  <c r="O43" s="2"/>
      <c r="P43" s="1"/>
      <c r="Q43" s="1"/>
      <c r="R43" s="1"/>
      <c r="S43" s="1"/>
      <c r="T43" s="1"/>
      <c r="U43" s="2"/>
      <c r="V43" s="2"/>
    </row>
    <row r="44" spans="1:22" ht="26.25" hidden="1" customHeight="1" x14ac:dyDescent="0.3">
      <c r="A44" s="98"/>
      <c r="B44" s="9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  <c r="O44" s="2"/>
      <c r="P44" s="1"/>
      <c r="Q44" s="1"/>
      <c r="R44" s="1"/>
      <c r="S44" s="1"/>
      <c r="T44" s="1"/>
      <c r="U44" s="2"/>
      <c r="V44" s="2"/>
    </row>
    <row r="45" spans="1:22" ht="26.25" hidden="1" customHeight="1" x14ac:dyDescent="0.3">
      <c r="A45" s="98"/>
      <c r="B45" s="9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  <c r="O45" s="2"/>
      <c r="P45" s="1"/>
      <c r="Q45" s="1"/>
      <c r="R45" s="1"/>
      <c r="S45" s="1"/>
      <c r="T45" s="1"/>
      <c r="U45" s="2"/>
      <c r="V45" s="2"/>
    </row>
    <row r="46" spans="1:22" ht="26.25" hidden="1" customHeight="1" x14ac:dyDescent="0.3">
      <c r="A46" s="98"/>
      <c r="B46" s="9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  <c r="O46" s="2"/>
      <c r="P46" s="1"/>
      <c r="Q46" s="1"/>
      <c r="R46" s="1"/>
      <c r="S46" s="1"/>
      <c r="T46" s="1"/>
      <c r="U46" s="2"/>
      <c r="V46" s="2"/>
    </row>
    <row r="47" spans="1:22" ht="26.25" hidden="1" customHeight="1" x14ac:dyDescent="0.3">
      <c r="A47" s="98"/>
      <c r="B47" s="9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  <c r="O47" s="2"/>
      <c r="P47" s="1"/>
      <c r="Q47" s="1"/>
      <c r="R47" s="1"/>
      <c r="S47" s="1"/>
      <c r="T47" s="1"/>
      <c r="U47" s="2"/>
      <c r="V47" s="2"/>
    </row>
    <row r="48" spans="1:22" ht="26.25" hidden="1" customHeight="1" x14ac:dyDescent="0.3">
      <c r="A48" s="98"/>
      <c r="B48" s="9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  <c r="O48" s="2"/>
      <c r="P48" s="1"/>
      <c r="Q48" s="1"/>
      <c r="R48" s="1"/>
      <c r="S48" s="1"/>
      <c r="T48" s="1"/>
      <c r="U48" s="2"/>
      <c r="V48" s="2"/>
    </row>
    <row r="49" spans="1:22" ht="26.25" hidden="1" customHeight="1" x14ac:dyDescent="0.3">
      <c r="A49" s="98"/>
      <c r="B49" s="9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  <c r="O49" s="2"/>
      <c r="P49" s="1"/>
      <c r="Q49" s="1"/>
      <c r="R49" s="1"/>
      <c r="S49" s="1"/>
      <c r="T49" s="1"/>
      <c r="U49" s="2"/>
      <c r="V49" s="2"/>
    </row>
    <row r="50" spans="1:22" ht="26.25" hidden="1" customHeight="1" x14ac:dyDescent="0.3">
      <c r="A50" s="98"/>
      <c r="B50" s="9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  <c r="O50" s="2"/>
      <c r="P50" s="1"/>
      <c r="Q50" s="1"/>
      <c r="R50" s="1"/>
      <c r="S50" s="1"/>
      <c r="T50" s="1"/>
      <c r="U50" s="2"/>
      <c r="V50" s="2"/>
    </row>
    <row r="51" spans="1:22" ht="26.25" hidden="1" customHeight="1" thickBot="1" x14ac:dyDescent="0.35">
      <c r="A51" s="101"/>
      <c r="B51" s="10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2"/>
      <c r="P51" s="1"/>
      <c r="Q51" s="1"/>
      <c r="R51" s="1"/>
      <c r="S51" s="1"/>
      <c r="T51" s="1"/>
      <c r="U51" s="2"/>
      <c r="V51" s="2"/>
    </row>
  </sheetData>
  <mergeCells count="36">
    <mergeCell ref="B49:B51"/>
    <mergeCell ref="A49:A51"/>
    <mergeCell ref="B46:B48"/>
    <mergeCell ref="A46:A48"/>
    <mergeCell ref="A40:A42"/>
    <mergeCell ref="B40:B42"/>
    <mergeCell ref="A43:A45"/>
    <mergeCell ref="B43:B45"/>
    <mergeCell ref="A34:A36"/>
    <mergeCell ref="B34:B36"/>
    <mergeCell ref="A37:A39"/>
    <mergeCell ref="B37:B39"/>
    <mergeCell ref="B19:B21"/>
    <mergeCell ref="A19:A21"/>
    <mergeCell ref="A28:A30"/>
    <mergeCell ref="B28:B30"/>
    <mergeCell ref="A31:A33"/>
    <mergeCell ref="B31:B33"/>
    <mergeCell ref="A22:A24"/>
    <mergeCell ref="B22:B24"/>
    <mergeCell ref="A25:A27"/>
    <mergeCell ref="B25:B27"/>
    <mergeCell ref="C19:N21"/>
    <mergeCell ref="A1:N1"/>
    <mergeCell ref="A2:B3"/>
    <mergeCell ref="B16:B18"/>
    <mergeCell ref="A16:A18"/>
    <mergeCell ref="B13:B15"/>
    <mergeCell ref="A13:A15"/>
    <mergeCell ref="B10:B12"/>
    <mergeCell ref="A10:A12"/>
    <mergeCell ref="B7:B9"/>
    <mergeCell ref="A7:A9"/>
    <mergeCell ref="B4:B6"/>
    <mergeCell ref="A4:A6"/>
    <mergeCell ref="C7:N9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수영장근무편성표</vt:lpstr>
      <vt:lpstr>주말안전근무</vt:lpstr>
      <vt:lpstr>주말안전근무!Print_Area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2025-06-30T06:58:32Z</cp:lastPrinted>
  <dcterms:created xsi:type="dcterms:W3CDTF">2025-05-16T00:17:32Z</dcterms:created>
  <dcterms:modified xsi:type="dcterms:W3CDTF">2025-07-07T04:43:04Z</dcterms:modified>
</cp:coreProperties>
</file>