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60" windowWidth="28035" windowHeight="11895"/>
  </bookViews>
  <sheets>
    <sheet name="수영장근무편성표" sheetId="2" r:id="rId1"/>
    <sheet name="주말안전근무" sheetId="1" r:id="rId2"/>
  </sheets>
  <definedNames>
    <definedName name="_xlnm.Print_Area" localSheetId="1">주말안전근무!$A$1:$M$42</definedName>
  </definedNames>
  <calcPr calcId="162913"/>
</workbook>
</file>

<file path=xl/calcChain.xml><?xml version="1.0" encoding="utf-8"?>
<calcChain xmlns="http://schemas.openxmlformats.org/spreadsheetml/2006/main">
  <c r="AA27" i="1" l="1"/>
  <c r="Z27" i="1"/>
  <c r="AC27" i="1" l="1"/>
  <c r="B22" i="1"/>
  <c r="D22" i="1" s="1"/>
  <c r="C22" i="1"/>
  <c r="G22" i="1" s="1"/>
  <c r="H22" i="1"/>
  <c r="J22" i="1" s="1"/>
  <c r="L22" i="1" s="1"/>
  <c r="I22" i="1"/>
  <c r="K22" i="1" s="1"/>
  <c r="M22" i="1" s="1"/>
  <c r="B23" i="1"/>
  <c r="F23" i="1" s="1"/>
  <c r="C23" i="1"/>
  <c r="E23" i="1" s="1"/>
  <c r="H23" i="1"/>
  <c r="J23" i="1" s="1"/>
  <c r="L23" i="1" s="1"/>
  <c r="I23" i="1"/>
  <c r="K23" i="1" s="1"/>
  <c r="M23" i="1" s="1"/>
  <c r="B24" i="1"/>
  <c r="F24" i="1" s="1"/>
  <c r="C24" i="1"/>
  <c r="E24" i="1" s="1"/>
  <c r="H24" i="1"/>
  <c r="J24" i="1" s="1"/>
  <c r="L24" i="1" s="1"/>
  <c r="I24" i="1"/>
  <c r="K24" i="1" s="1"/>
  <c r="M24" i="1" s="1"/>
  <c r="G24" i="1" l="1"/>
  <c r="E22" i="1"/>
  <c r="D24" i="1"/>
  <c r="G23" i="1"/>
  <c r="D23" i="1"/>
  <c r="F22" i="1"/>
  <c r="AA8" i="1"/>
  <c r="AA9" i="1"/>
  <c r="AA10" i="1"/>
  <c r="AA11" i="1"/>
  <c r="AA12" i="1"/>
  <c r="AA13" i="1"/>
  <c r="AA14" i="1"/>
  <c r="AA15" i="1"/>
  <c r="AA16" i="1"/>
  <c r="AA17" i="1"/>
  <c r="Z17" i="1"/>
  <c r="AB17" i="1"/>
  <c r="Z22" i="1"/>
  <c r="AA22" i="1"/>
  <c r="Z23" i="1"/>
  <c r="AA23" i="1"/>
  <c r="Z24" i="1"/>
  <c r="AA24" i="1"/>
  <c r="Z25" i="1"/>
  <c r="AA25" i="1"/>
  <c r="Z26" i="1"/>
  <c r="AA26" i="1"/>
  <c r="AA21" i="1"/>
  <c r="Z21" i="1"/>
  <c r="AC25" i="1" l="1"/>
  <c r="AC22" i="1"/>
  <c r="AC17" i="1"/>
  <c r="AC21" i="1"/>
  <c r="AC23" i="1"/>
  <c r="AC26" i="1"/>
  <c r="AC24" i="1"/>
  <c r="B12" i="1"/>
  <c r="D12" i="1" s="1"/>
  <c r="C12" i="1"/>
  <c r="E12" i="1" s="1"/>
  <c r="H12" i="1"/>
  <c r="J12" i="1" s="1"/>
  <c r="L12" i="1" s="1"/>
  <c r="I12" i="1"/>
  <c r="K12" i="1" s="1"/>
  <c r="M12" i="1" s="1"/>
  <c r="B13" i="1"/>
  <c r="D13" i="1" s="1"/>
  <c r="C13" i="1"/>
  <c r="E13" i="1" s="1"/>
  <c r="H13" i="1"/>
  <c r="J13" i="1" s="1"/>
  <c r="L13" i="1" s="1"/>
  <c r="I13" i="1"/>
  <c r="K13" i="1" s="1"/>
  <c r="M13" i="1" s="1"/>
  <c r="B14" i="1"/>
  <c r="D14" i="1" s="1"/>
  <c r="C14" i="1"/>
  <c r="E14" i="1" s="1"/>
  <c r="H14" i="1"/>
  <c r="J14" i="1" s="1"/>
  <c r="L14" i="1" s="1"/>
  <c r="I14" i="1"/>
  <c r="K14" i="1" s="1"/>
  <c r="M14" i="1" s="1"/>
  <c r="I27" i="1"/>
  <c r="K27" i="1" s="1"/>
  <c r="M27" i="1" s="1"/>
  <c r="H27" i="1"/>
  <c r="J27" i="1" s="1"/>
  <c r="L27" i="1" s="1"/>
  <c r="C27" i="1"/>
  <c r="G27" i="1" s="1"/>
  <c r="B27" i="1"/>
  <c r="D27" i="1" s="1"/>
  <c r="I26" i="1"/>
  <c r="K26" i="1" s="1"/>
  <c r="M26" i="1" s="1"/>
  <c r="H26" i="1"/>
  <c r="J26" i="1" s="1"/>
  <c r="L26" i="1" s="1"/>
  <c r="C26" i="1"/>
  <c r="G26" i="1" s="1"/>
  <c r="B26" i="1"/>
  <c r="D26" i="1" s="1"/>
  <c r="I25" i="1"/>
  <c r="K25" i="1" s="1"/>
  <c r="M25" i="1" s="1"/>
  <c r="H25" i="1"/>
  <c r="J25" i="1" s="1"/>
  <c r="L25" i="1" s="1"/>
  <c r="C25" i="1"/>
  <c r="G25" i="1" s="1"/>
  <c r="B25" i="1"/>
  <c r="D25" i="1" s="1"/>
  <c r="A7" i="1"/>
  <c r="A10" i="1"/>
  <c r="A13" i="1"/>
  <c r="A16" i="1"/>
  <c r="A19" i="1"/>
  <c r="A22" i="1"/>
  <c r="A25" i="1"/>
  <c r="A28" i="1"/>
  <c r="A31" i="1"/>
  <c r="A34" i="1"/>
  <c r="A37" i="1"/>
  <c r="A40" i="1"/>
  <c r="A4" i="1"/>
  <c r="I42" i="1"/>
  <c r="K42" i="1" s="1"/>
  <c r="M42" i="1" s="1"/>
  <c r="H42" i="1"/>
  <c r="J42" i="1" s="1"/>
  <c r="L42" i="1" s="1"/>
  <c r="C42" i="1"/>
  <c r="G42" i="1" s="1"/>
  <c r="B42" i="1"/>
  <c r="F42" i="1" s="1"/>
  <c r="I41" i="1"/>
  <c r="K41" i="1" s="1"/>
  <c r="M41" i="1" s="1"/>
  <c r="H41" i="1"/>
  <c r="J41" i="1" s="1"/>
  <c r="L41" i="1" s="1"/>
  <c r="C41" i="1"/>
  <c r="G41" i="1" s="1"/>
  <c r="B41" i="1"/>
  <c r="F41" i="1" s="1"/>
  <c r="I40" i="1"/>
  <c r="K40" i="1" s="1"/>
  <c r="M40" i="1" s="1"/>
  <c r="H40" i="1"/>
  <c r="J40" i="1" s="1"/>
  <c r="L40" i="1" s="1"/>
  <c r="C40" i="1"/>
  <c r="G40" i="1" s="1"/>
  <c r="B40" i="1"/>
  <c r="F40" i="1" s="1"/>
  <c r="I39" i="1"/>
  <c r="K39" i="1" s="1"/>
  <c r="M39" i="1" s="1"/>
  <c r="H39" i="1"/>
  <c r="J39" i="1" s="1"/>
  <c r="L39" i="1" s="1"/>
  <c r="C39" i="1"/>
  <c r="G39" i="1" s="1"/>
  <c r="B39" i="1"/>
  <c r="F39" i="1" s="1"/>
  <c r="I38" i="1"/>
  <c r="K38" i="1" s="1"/>
  <c r="M38" i="1" s="1"/>
  <c r="H38" i="1"/>
  <c r="J38" i="1" s="1"/>
  <c r="L38" i="1" s="1"/>
  <c r="C38" i="1"/>
  <c r="G38" i="1" s="1"/>
  <c r="B38" i="1"/>
  <c r="F38" i="1" s="1"/>
  <c r="I37" i="1"/>
  <c r="K37" i="1" s="1"/>
  <c r="M37" i="1" s="1"/>
  <c r="H37" i="1"/>
  <c r="J37" i="1" s="1"/>
  <c r="L37" i="1" s="1"/>
  <c r="C37" i="1"/>
  <c r="G37" i="1" s="1"/>
  <c r="B37" i="1"/>
  <c r="F37" i="1" s="1"/>
  <c r="I36" i="1"/>
  <c r="K36" i="1" s="1"/>
  <c r="M36" i="1" s="1"/>
  <c r="H36" i="1"/>
  <c r="J36" i="1" s="1"/>
  <c r="L36" i="1" s="1"/>
  <c r="C36" i="1"/>
  <c r="G36" i="1" s="1"/>
  <c r="B36" i="1"/>
  <c r="F36" i="1" s="1"/>
  <c r="I35" i="1"/>
  <c r="K35" i="1" s="1"/>
  <c r="M35" i="1" s="1"/>
  <c r="H35" i="1"/>
  <c r="J35" i="1" s="1"/>
  <c r="L35" i="1" s="1"/>
  <c r="C35" i="1"/>
  <c r="G35" i="1" s="1"/>
  <c r="B35" i="1"/>
  <c r="F35" i="1" s="1"/>
  <c r="I34" i="1"/>
  <c r="K34" i="1" s="1"/>
  <c r="M34" i="1" s="1"/>
  <c r="H34" i="1"/>
  <c r="J34" i="1" s="1"/>
  <c r="L34" i="1" s="1"/>
  <c r="C34" i="1"/>
  <c r="G34" i="1" s="1"/>
  <c r="B34" i="1"/>
  <c r="F34" i="1" s="1"/>
  <c r="I33" i="1"/>
  <c r="K33" i="1" s="1"/>
  <c r="M33" i="1" s="1"/>
  <c r="H33" i="1"/>
  <c r="J33" i="1" s="1"/>
  <c r="L33" i="1" s="1"/>
  <c r="C33" i="1"/>
  <c r="G33" i="1" s="1"/>
  <c r="B33" i="1"/>
  <c r="F33" i="1" s="1"/>
  <c r="I32" i="1"/>
  <c r="K32" i="1" s="1"/>
  <c r="M32" i="1" s="1"/>
  <c r="H32" i="1"/>
  <c r="J32" i="1" s="1"/>
  <c r="L32" i="1" s="1"/>
  <c r="C32" i="1"/>
  <c r="G32" i="1" s="1"/>
  <c r="B32" i="1"/>
  <c r="F32" i="1" s="1"/>
  <c r="I31" i="1"/>
  <c r="K31" i="1" s="1"/>
  <c r="M31" i="1" s="1"/>
  <c r="H31" i="1"/>
  <c r="J31" i="1" s="1"/>
  <c r="L31" i="1" s="1"/>
  <c r="C31" i="1"/>
  <c r="G31" i="1" s="1"/>
  <c r="B31" i="1"/>
  <c r="F31" i="1" s="1"/>
  <c r="I30" i="1"/>
  <c r="K30" i="1" s="1"/>
  <c r="M30" i="1" s="1"/>
  <c r="H30" i="1"/>
  <c r="J30" i="1" s="1"/>
  <c r="L30" i="1" s="1"/>
  <c r="C30" i="1"/>
  <c r="G30" i="1" s="1"/>
  <c r="B30" i="1"/>
  <c r="F30" i="1" s="1"/>
  <c r="I29" i="1"/>
  <c r="K29" i="1" s="1"/>
  <c r="M29" i="1" s="1"/>
  <c r="H29" i="1"/>
  <c r="J29" i="1" s="1"/>
  <c r="L29" i="1" s="1"/>
  <c r="C29" i="1"/>
  <c r="G29" i="1" s="1"/>
  <c r="B29" i="1"/>
  <c r="F29" i="1" s="1"/>
  <c r="I28" i="1"/>
  <c r="K28" i="1" s="1"/>
  <c r="M28" i="1" s="1"/>
  <c r="H28" i="1"/>
  <c r="J28" i="1" s="1"/>
  <c r="L28" i="1" s="1"/>
  <c r="C28" i="1"/>
  <c r="G28" i="1" s="1"/>
  <c r="B28" i="1"/>
  <c r="F28" i="1" s="1"/>
  <c r="I18" i="1"/>
  <c r="K18" i="1" s="1"/>
  <c r="M18" i="1" s="1"/>
  <c r="H18" i="1"/>
  <c r="J18" i="1" s="1"/>
  <c r="L18" i="1" s="1"/>
  <c r="C18" i="1"/>
  <c r="G18" i="1" s="1"/>
  <c r="B18" i="1"/>
  <c r="F18" i="1" s="1"/>
  <c r="I17" i="1"/>
  <c r="K17" i="1" s="1"/>
  <c r="M17" i="1" s="1"/>
  <c r="H17" i="1"/>
  <c r="J17" i="1" s="1"/>
  <c r="L17" i="1" s="1"/>
  <c r="C17" i="1"/>
  <c r="G17" i="1" s="1"/>
  <c r="B17" i="1"/>
  <c r="F17" i="1" s="1"/>
  <c r="I16" i="1"/>
  <c r="K16" i="1" s="1"/>
  <c r="M16" i="1" s="1"/>
  <c r="H16" i="1"/>
  <c r="J16" i="1" s="1"/>
  <c r="L16" i="1" s="1"/>
  <c r="C16" i="1"/>
  <c r="G16" i="1" s="1"/>
  <c r="B16" i="1"/>
  <c r="F16" i="1" s="1"/>
  <c r="I15" i="1"/>
  <c r="K15" i="1" s="1"/>
  <c r="M15" i="1" s="1"/>
  <c r="H15" i="1"/>
  <c r="J15" i="1" s="1"/>
  <c r="L15" i="1" s="1"/>
  <c r="C15" i="1"/>
  <c r="G15" i="1" s="1"/>
  <c r="B15" i="1"/>
  <c r="F15" i="1" s="1"/>
  <c r="AB16" i="1"/>
  <c r="Z16" i="1"/>
  <c r="AB15" i="1"/>
  <c r="Z15" i="1"/>
  <c r="I11" i="1"/>
  <c r="K11" i="1" s="1"/>
  <c r="M11" i="1" s="1"/>
  <c r="H11" i="1"/>
  <c r="J11" i="1" s="1"/>
  <c r="L11" i="1" s="1"/>
  <c r="C11" i="1"/>
  <c r="G11" i="1" s="1"/>
  <c r="B11" i="1"/>
  <c r="F11" i="1" s="1"/>
  <c r="AB14" i="1"/>
  <c r="Z14" i="1"/>
  <c r="I10" i="1"/>
  <c r="K10" i="1" s="1"/>
  <c r="M10" i="1" s="1"/>
  <c r="H10" i="1"/>
  <c r="J10" i="1" s="1"/>
  <c r="L10" i="1" s="1"/>
  <c r="C10" i="1"/>
  <c r="G10" i="1" s="1"/>
  <c r="B10" i="1"/>
  <c r="F10" i="1" s="1"/>
  <c r="AB13" i="1"/>
  <c r="Z13" i="1"/>
  <c r="AB12" i="1"/>
  <c r="Z12" i="1"/>
  <c r="AB11" i="1"/>
  <c r="Z11" i="1"/>
  <c r="AB10" i="1"/>
  <c r="Z10" i="1"/>
  <c r="AB9" i="1"/>
  <c r="Z9" i="1"/>
  <c r="AB8" i="1"/>
  <c r="Z8" i="1"/>
  <c r="I6" i="1"/>
  <c r="K6" i="1" s="1"/>
  <c r="M6" i="1" s="1"/>
  <c r="H6" i="1"/>
  <c r="J6" i="1" s="1"/>
  <c r="L6" i="1" s="1"/>
  <c r="C6" i="1"/>
  <c r="G6" i="1" s="1"/>
  <c r="B6" i="1"/>
  <c r="D6" i="1" s="1"/>
  <c r="AB7" i="1"/>
  <c r="AA7" i="1"/>
  <c r="Z7" i="1"/>
  <c r="I5" i="1"/>
  <c r="K5" i="1" s="1"/>
  <c r="M5" i="1" s="1"/>
  <c r="H5" i="1"/>
  <c r="J5" i="1" s="1"/>
  <c r="L5" i="1" s="1"/>
  <c r="C5" i="1"/>
  <c r="G5" i="1" s="1"/>
  <c r="B5" i="1"/>
  <c r="D5" i="1" s="1"/>
  <c r="I4" i="1"/>
  <c r="K4" i="1" s="1"/>
  <c r="M4" i="1" s="1"/>
  <c r="H4" i="1"/>
  <c r="J4" i="1" s="1"/>
  <c r="L4" i="1" s="1"/>
  <c r="C4" i="1"/>
  <c r="E4" i="1" s="1"/>
  <c r="B4" i="1"/>
  <c r="F4" i="1" s="1"/>
  <c r="E35" i="1" l="1"/>
  <c r="AC10" i="1"/>
  <c r="AC14" i="1"/>
  <c r="AC12" i="1"/>
  <c r="AC16" i="1"/>
  <c r="AC11" i="1"/>
  <c r="AC15" i="1"/>
  <c r="AC7" i="1"/>
  <c r="AC8" i="1"/>
  <c r="AC9" i="1"/>
  <c r="AC13" i="1"/>
  <c r="D39" i="1"/>
  <c r="F12" i="1"/>
  <c r="E26" i="1"/>
  <c r="D32" i="1"/>
  <c r="E27" i="1"/>
  <c r="E25" i="1"/>
  <c r="D35" i="1"/>
  <c r="D37" i="1"/>
  <c r="D40" i="1"/>
  <c r="G13" i="1"/>
  <c r="G14" i="1"/>
  <c r="F14" i="1"/>
  <c r="F13" i="1"/>
  <c r="G12" i="1"/>
  <c r="E6" i="1"/>
  <c r="F25" i="1"/>
  <c r="F26" i="1"/>
  <c r="F27" i="1"/>
  <c r="D4" i="1"/>
  <c r="E38" i="1"/>
  <c r="F6" i="1"/>
  <c r="D15" i="1"/>
  <c r="D10" i="1"/>
  <c r="E18" i="1"/>
  <c r="E28" i="1"/>
  <c r="D36" i="1"/>
  <c r="E39" i="1"/>
  <c r="E40" i="1"/>
  <c r="E5" i="1"/>
  <c r="E15" i="1"/>
  <c r="E30" i="1"/>
  <c r="E31" i="1"/>
  <c r="E17" i="1"/>
  <c r="D28" i="1"/>
  <c r="G4" i="1"/>
  <c r="F5" i="1"/>
  <c r="E10" i="1"/>
  <c r="D11" i="1"/>
  <c r="D16" i="1"/>
  <c r="D29" i="1"/>
  <c r="E32" i="1"/>
  <c r="D33" i="1"/>
  <c r="D34" i="1"/>
  <c r="E36" i="1"/>
  <c r="E37" i="1"/>
  <c r="D41" i="1"/>
  <c r="D42" i="1"/>
  <c r="E11" i="1"/>
  <c r="E16" i="1"/>
  <c r="D17" i="1"/>
  <c r="D18" i="1"/>
  <c r="E29" i="1"/>
  <c r="D30" i="1"/>
  <c r="D31" i="1"/>
  <c r="E33" i="1"/>
  <c r="E34" i="1"/>
  <c r="D38" i="1"/>
  <c r="E41" i="1"/>
  <c r="E42" i="1"/>
</calcChain>
</file>

<file path=xl/sharedStrings.xml><?xml version="1.0" encoding="utf-8"?>
<sst xmlns="http://schemas.openxmlformats.org/spreadsheetml/2006/main" count="262" uniqueCount="133">
  <si>
    <t>입력칸</t>
    <phoneticPr fontId="6" type="noConversion"/>
  </si>
  <si>
    <t>근무수</t>
    <phoneticPr fontId="6" type="noConversion"/>
  </si>
  <si>
    <t>~07:00</t>
  </si>
  <si>
    <t>~08:00</t>
  </si>
  <si>
    <t>~09:00</t>
  </si>
  <si>
    <t>~11:00</t>
  </si>
  <si>
    <t>~12:00</t>
  </si>
  <si>
    <t>~13:00</t>
  </si>
  <si>
    <t>~15:00</t>
  </si>
  <si>
    <t>~16:00</t>
  </si>
  <si>
    <t>~17:00</t>
  </si>
  <si>
    <t>오전A</t>
    <phoneticPr fontId="6" type="noConversion"/>
  </si>
  <si>
    <t>오전B</t>
    <phoneticPr fontId="6" type="noConversion"/>
  </si>
  <si>
    <t>중간A
중간B</t>
    <phoneticPr fontId="6" type="noConversion"/>
  </si>
  <si>
    <t>오후A
(6H)</t>
    <phoneticPr fontId="6" type="noConversion"/>
  </si>
  <si>
    <t>오후B
(5H)</t>
    <phoneticPr fontId="6" type="noConversion"/>
  </si>
  <si>
    <t>오전</t>
  </si>
  <si>
    <t>오후6시간</t>
  </si>
  <si>
    <t>오후5시간</t>
  </si>
  <si>
    <t>이명진</t>
  </si>
  <si>
    <t>김세희</t>
  </si>
  <si>
    <t>윤혜진</t>
  </si>
  <si>
    <t>이유림</t>
  </si>
  <si>
    <t>강종수</t>
  </si>
  <si>
    <t>전종민</t>
  </si>
  <si>
    <t>이상신</t>
  </si>
  <si>
    <t>조아라</t>
  </si>
  <si>
    <t>장다은</t>
  </si>
  <si>
    <t>김찬수</t>
  </si>
  <si>
    <t>최승희</t>
  </si>
  <si>
    <t>비고</t>
    <phoneticPr fontId="6" type="noConversion"/>
  </si>
  <si>
    <t>날짜</t>
    <phoneticPr fontId="6" type="noConversion"/>
  </si>
  <si>
    <t>요일</t>
    <phoneticPr fontId="6" type="noConversion"/>
  </si>
  <si>
    <t>토</t>
  </si>
  <si>
    <t>토</t>
    <phoneticPr fontId="6" type="noConversion"/>
  </si>
  <si>
    <t>일</t>
  </si>
  <si>
    <t xml:space="preserve">                  시간
  날짜              </t>
    <phoneticPr fontId="6" type="noConversion"/>
  </si>
  <si>
    <t xml:space="preserve">                   강습
                  안전
성명</t>
  </si>
  <si>
    <t>06:10 
~ 07:00</t>
  </si>
  <si>
    <t>07:00 
~ 07:50</t>
  </si>
  <si>
    <t>09:00 
~ 09:50</t>
  </si>
  <si>
    <t>10:00 
~ 10:50</t>
  </si>
  <si>
    <t>11:00 
~ 11:50</t>
  </si>
  <si>
    <t>14:00 
~ 14:50</t>
  </si>
  <si>
    <t>17:00 
~ 17:50</t>
  </si>
  <si>
    <t>19:00 
~ 19:50</t>
  </si>
  <si>
    <t>20:00 
~ 20:50</t>
  </si>
  <si>
    <t>06:00 
~ 07:00</t>
  </si>
  <si>
    <t>07:00 
~ 08:00</t>
  </si>
  <si>
    <t>08:00 
~ 09:00</t>
  </si>
  <si>
    <t>09:00 
~ 10:00</t>
  </si>
  <si>
    <t>10:00 
~ 11:00</t>
  </si>
  <si>
    <t>11:00 
~ 12:00</t>
  </si>
  <si>
    <t>12:00 
~ 13:00</t>
  </si>
  <si>
    <t>13:00 
~ 14:00</t>
  </si>
  <si>
    <t>14:00 
~ 15:00</t>
  </si>
  <si>
    <t>15:00 
~ 16:00</t>
  </si>
  <si>
    <t>16:00 
~ 17:00</t>
  </si>
  <si>
    <t>17:00 
~ 18:00</t>
  </si>
  <si>
    <t>18:00 
~ 19:00</t>
  </si>
  <si>
    <t>19:00 
~ 20:00</t>
  </si>
  <si>
    <t>20:00 
~ 21:00</t>
  </si>
  <si>
    <t>교정</t>
  </si>
  <si>
    <t>안전</t>
  </si>
  <si>
    <t>마스터</t>
  </si>
  <si>
    <t>연수</t>
  </si>
  <si>
    <t>고급</t>
  </si>
  <si>
    <t>창원체력인증센터 운영 및 관리</t>
  </si>
  <si>
    <t>초급</t>
  </si>
  <si>
    <t>중.고급</t>
  </si>
  <si>
    <t>이진아</t>
  </si>
  <si>
    <t>중급</t>
  </si>
  <si>
    <t>장민지</t>
  </si>
  <si>
    <t>정유나</t>
  </si>
  <si>
    <t>정경숙,윤성애,장은영</t>
  </si>
  <si>
    <t>신영선</t>
  </si>
  <si>
    <t>김정화</t>
  </si>
  <si>
    <t>오철주</t>
  </si>
  <si>
    <t>전미경</t>
  </si>
  <si>
    <t>최용경</t>
  </si>
  <si>
    <t>윤정아</t>
  </si>
  <si>
    <t>공미순</t>
  </si>
  <si>
    <t>최은주</t>
  </si>
  <si>
    <t>김해영</t>
  </si>
  <si>
    <t>서종무</t>
  </si>
  <si>
    <t>김정자</t>
  </si>
  <si>
    <t>정수연</t>
  </si>
  <si>
    <t>문지현</t>
  </si>
  <si>
    <t>김은희</t>
  </si>
  <si>
    <t>이진형</t>
  </si>
  <si>
    <t>김정희,박미경</t>
  </si>
  <si>
    <t>조아라</t>
    <phoneticPr fontId="6" type="noConversion"/>
  </si>
  <si>
    <t>이상신</t>
    <phoneticPr fontId="6" type="noConversion"/>
  </si>
  <si>
    <t>최승희</t>
    <phoneticPr fontId="6" type="noConversion"/>
  </si>
  <si>
    <t>총 계</t>
    <phoneticPr fontId="6" type="noConversion"/>
  </si>
  <si>
    <t>양지용</t>
    <phoneticPr fontId="6" type="noConversion"/>
  </si>
  <si>
    <t>~18:00</t>
    <phoneticPr fontId="6" type="noConversion"/>
  </si>
  <si>
    <t>생존수영</t>
    <phoneticPr fontId="6" type="noConversion"/>
  </si>
  <si>
    <t>이지수</t>
    <phoneticPr fontId="6" type="noConversion"/>
  </si>
  <si>
    <r>
      <t>9월 수영장 (</t>
    </r>
    <r>
      <rPr>
        <sz val="26"/>
        <color indexed="40"/>
        <rFont val="HY견고딕"/>
        <family val="1"/>
        <charset val="129"/>
      </rPr>
      <t>주말</t>
    </r>
    <r>
      <rPr>
        <sz val="26"/>
        <rFont val="HY견고딕"/>
        <family val="1"/>
        <charset val="129"/>
      </rPr>
      <t>/</t>
    </r>
    <r>
      <rPr>
        <sz val="26"/>
        <color rgb="FFFF0000"/>
        <rFont val="HY견고딕"/>
        <family val="1"/>
        <charset val="129"/>
      </rPr>
      <t>공휴일</t>
    </r>
    <r>
      <rPr>
        <sz val="26"/>
        <color indexed="8"/>
        <rFont val="HY견고딕"/>
        <family val="1"/>
        <charset val="129"/>
      </rPr>
      <t>)</t>
    </r>
    <r>
      <rPr>
        <sz val="26"/>
        <rFont val="HY견고딕"/>
        <family val="1"/>
        <charset val="129"/>
      </rPr>
      <t xml:space="preserve">  근무표</t>
    </r>
    <phoneticPr fontId="6" type="noConversion"/>
  </si>
  <si>
    <t>토</t>
    <phoneticPr fontId="6" type="noConversion"/>
  </si>
  <si>
    <t>일</t>
    <phoneticPr fontId="6" type="noConversion"/>
  </si>
  <si>
    <t>정 기 휴 무</t>
    <phoneticPr fontId="6" type="noConversion"/>
  </si>
  <si>
    <t>정기휴무</t>
    <phoneticPr fontId="6" type="noConversion"/>
  </si>
  <si>
    <t>박미라,김선경</t>
    <phoneticPr fontId="6" type="noConversion"/>
  </si>
  <si>
    <t>강우리,이은애</t>
    <phoneticPr fontId="6" type="noConversion"/>
  </si>
  <si>
    <t>박미정,박소은,홍정경</t>
    <phoneticPr fontId="6" type="noConversion"/>
  </si>
  <si>
    <t>김동강,안동환</t>
    <phoneticPr fontId="6" type="noConversion"/>
  </si>
  <si>
    <t>★ 수영강습(2시간) : 13명,    강습+안전 : 3명,    안전근무 : 17명,    생존수영 : 1명      총 34명</t>
    <phoneticPr fontId="6" type="noConversion"/>
  </si>
  <si>
    <t>조아라</t>
    <phoneticPr fontId="6" type="noConversion"/>
  </si>
  <si>
    <t>최승희</t>
    <phoneticPr fontId="6" type="noConversion"/>
  </si>
  <si>
    <t>이상신</t>
    <phoneticPr fontId="6" type="noConversion"/>
  </si>
  <si>
    <t>조아라</t>
    <phoneticPr fontId="6" type="noConversion"/>
  </si>
  <si>
    <t>김찬수</t>
    <phoneticPr fontId="6" type="noConversion"/>
  </si>
  <si>
    <t>장다은</t>
    <phoneticPr fontId="6" type="noConversion"/>
  </si>
  <si>
    <t>김찬수</t>
    <phoneticPr fontId="6" type="noConversion"/>
  </si>
  <si>
    <t>이상신</t>
    <phoneticPr fontId="6" type="noConversion"/>
  </si>
  <si>
    <t>송지원</t>
  </si>
  <si>
    <t>이유진</t>
  </si>
  <si>
    <t>황가슬</t>
  </si>
  <si>
    <t>김익조</t>
  </si>
  <si>
    <t>서민우</t>
  </si>
  <si>
    <t>이해민</t>
    <phoneticPr fontId="6" type="noConversion"/>
  </si>
  <si>
    <t>이해민</t>
    <phoneticPr fontId="6" type="noConversion"/>
  </si>
  <si>
    <t>장다은</t>
    <phoneticPr fontId="6" type="noConversion"/>
  </si>
  <si>
    <t>윤혜진</t>
    <phoneticPr fontId="6" type="noConversion"/>
  </si>
  <si>
    <t>이명진</t>
    <phoneticPr fontId="6" type="noConversion"/>
  </si>
  <si>
    <t>이유림</t>
    <phoneticPr fontId="6" type="noConversion"/>
  </si>
  <si>
    <t>민영기</t>
    <phoneticPr fontId="6" type="noConversion"/>
  </si>
  <si>
    <t>민영기</t>
    <phoneticPr fontId="6" type="noConversion"/>
  </si>
  <si>
    <t>조아라</t>
    <phoneticPr fontId="6" type="noConversion"/>
  </si>
  <si>
    <t>최승희</t>
    <phoneticPr fontId="6" type="noConversion"/>
  </si>
  <si>
    <t>9월 수영장 근무(생존수영포함) 재편성표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</si>
</sst>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hh:mm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6"/>
      <color indexed="8"/>
      <name val="HY견고딕"/>
      <family val="1"/>
      <charset val="129"/>
    </font>
    <font>
      <sz val="26"/>
      <color indexed="40"/>
      <name val="HY견고딕"/>
      <family val="1"/>
      <charset val="129"/>
    </font>
    <font>
      <sz val="26"/>
      <name val="HY견고딕"/>
      <family val="1"/>
      <charset val="129"/>
    </font>
    <font>
      <sz val="26"/>
      <color rgb="FFFF0000"/>
      <name val="HY견고딕"/>
      <family val="1"/>
      <charset val="129"/>
    </font>
    <font>
      <sz val="8"/>
      <name val="맑은 고딕"/>
      <family val="2"/>
      <charset val="129"/>
      <scheme val="minor"/>
    </font>
    <font>
      <b/>
      <sz val="12"/>
      <color indexed="8"/>
      <name val="굴림"/>
      <family val="3"/>
      <charset val="129"/>
    </font>
    <font>
      <b/>
      <sz val="32"/>
      <color indexed="8"/>
      <name val="굴림"/>
      <family val="3"/>
      <charset val="129"/>
    </font>
    <font>
      <b/>
      <sz val="32"/>
      <color theme="1"/>
      <name val="맑은 고딕"/>
      <family val="3"/>
      <charset val="129"/>
      <scheme val="minor"/>
    </font>
    <font>
      <sz val="14"/>
      <color theme="1"/>
      <name val="굴림"/>
      <family val="3"/>
      <charset val="129"/>
    </font>
    <font>
      <b/>
      <sz val="36"/>
      <color rgb="FFFF0000"/>
      <name val="굴림"/>
      <family val="3"/>
      <charset val="129"/>
    </font>
    <font>
      <sz val="11"/>
      <name val="돋움"/>
      <family val="3"/>
      <charset val="129"/>
    </font>
    <font>
      <b/>
      <sz val="22"/>
      <color rgb="FFFF0000"/>
      <name val="굴림"/>
      <family val="3"/>
      <charset val="129"/>
    </font>
    <font>
      <sz val="12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22"/>
      <color theme="1"/>
      <name val="HY견고딕"/>
      <family val="1"/>
      <charset val="129"/>
    </font>
    <font>
      <b/>
      <sz val="13"/>
      <color theme="1"/>
      <name val="굴림"/>
      <family val="3"/>
      <charset val="129"/>
    </font>
    <font>
      <sz val="13"/>
      <color theme="1"/>
      <name val="굴림"/>
      <family val="3"/>
      <charset val="129"/>
    </font>
    <font>
      <b/>
      <sz val="13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26"/>
      <color theme="1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62">
    <xf numFmtId="0" fontId="0" fillId="0" borderId="0" xfId="0">
      <alignment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8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6" fillId="7" borderId="38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4" xfId="0" applyFont="1" applyFill="1" applyBorder="1">
      <alignment vertical="center"/>
    </xf>
    <xf numFmtId="0" fontId="21" fillId="2" borderId="16" xfId="0" applyFont="1" applyFill="1" applyBorder="1" applyAlignment="1">
      <alignment horizontal="center" vertical="center"/>
    </xf>
    <xf numFmtId="0" fontId="19" fillId="2" borderId="18" xfId="0" applyFont="1" applyFill="1" applyBorder="1">
      <alignment vertical="center"/>
    </xf>
    <xf numFmtId="0" fontId="21" fillId="2" borderId="20" xfId="0" applyFont="1" applyFill="1" applyBorder="1" applyAlignment="1">
      <alignment horizontal="center" vertical="center"/>
    </xf>
    <xf numFmtId="0" fontId="19" fillId="2" borderId="22" xfId="0" applyFont="1" applyFill="1" applyBorder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76" fontId="8" fillId="2" borderId="53" xfId="0" applyNumberFormat="1" applyFont="1" applyFill="1" applyBorder="1" applyAlignment="1">
      <alignment horizontal="center" vertical="center" wrapText="1"/>
    </xf>
    <xf numFmtId="176" fontId="7" fillId="2" borderId="51" xfId="0" applyNumberFormat="1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17" fillId="5" borderId="5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 wrapText="1"/>
    </xf>
    <xf numFmtId="0" fontId="16" fillId="7" borderId="39" xfId="0" applyFont="1" applyFill="1" applyBorder="1" applyAlignment="1">
      <alignment horizontal="center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2" fillId="2" borderId="22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2" xfId="2"/>
  </cellStyles>
  <dxfs count="2">
    <dxf>
      <font>
        <color rgb="FF0070C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C10" sqref="C10"/>
    </sheetView>
  </sheetViews>
  <sheetFormatPr defaultRowHeight="16.5" x14ac:dyDescent="0.3"/>
  <cols>
    <col min="1" max="1" width="17.125" customWidth="1"/>
    <col min="2" max="16" width="12.5" customWidth="1"/>
  </cols>
  <sheetData>
    <row r="1" spans="1:16" ht="27" customHeight="1" x14ac:dyDescent="0.3">
      <c r="A1" s="101" t="s">
        <v>132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</row>
    <row r="2" spans="1:16" ht="27" customHeight="1" thickBot="1" x14ac:dyDescent="0.3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</row>
    <row r="3" spans="1:16" ht="28.5" customHeight="1" x14ac:dyDescent="0.3">
      <c r="A3" s="107" t="s">
        <v>37</v>
      </c>
      <c r="B3" s="23" t="s">
        <v>38</v>
      </c>
      <c r="C3" s="23" t="s">
        <v>39</v>
      </c>
      <c r="D3" s="23"/>
      <c r="E3" s="23" t="s">
        <v>40</v>
      </c>
      <c r="F3" s="23" t="s">
        <v>41</v>
      </c>
      <c r="G3" s="23" t="s">
        <v>42</v>
      </c>
      <c r="H3" s="23"/>
      <c r="I3" s="23"/>
      <c r="J3" s="23" t="s">
        <v>43</v>
      </c>
      <c r="K3" s="23"/>
      <c r="L3" s="23"/>
      <c r="M3" s="23" t="s">
        <v>44</v>
      </c>
      <c r="N3" s="23"/>
      <c r="O3" s="23" t="s">
        <v>45</v>
      </c>
      <c r="P3" s="24" t="s">
        <v>46</v>
      </c>
    </row>
    <row r="4" spans="1:16" ht="28.5" customHeight="1" thickBot="1" x14ac:dyDescent="0.35">
      <c r="A4" s="108"/>
      <c r="B4" s="32" t="s">
        <v>47</v>
      </c>
      <c r="C4" s="32" t="s">
        <v>48</v>
      </c>
      <c r="D4" s="32" t="s">
        <v>49</v>
      </c>
      <c r="E4" s="32" t="s">
        <v>50</v>
      </c>
      <c r="F4" s="32" t="s">
        <v>51</v>
      </c>
      <c r="G4" s="32" t="s">
        <v>52</v>
      </c>
      <c r="H4" s="32" t="s">
        <v>53</v>
      </c>
      <c r="I4" s="32" t="s">
        <v>54</v>
      </c>
      <c r="J4" s="32" t="s">
        <v>55</v>
      </c>
      <c r="K4" s="32" t="s">
        <v>56</v>
      </c>
      <c r="L4" s="32" t="s">
        <v>57</v>
      </c>
      <c r="M4" s="32" t="s">
        <v>58</v>
      </c>
      <c r="N4" s="32" t="s">
        <v>59</v>
      </c>
      <c r="O4" s="32" t="s">
        <v>60</v>
      </c>
      <c r="P4" s="42" t="s">
        <v>61</v>
      </c>
    </row>
    <row r="5" spans="1:16" ht="20.100000000000001" customHeight="1" x14ac:dyDescent="0.3">
      <c r="A5" s="46" t="s">
        <v>27</v>
      </c>
      <c r="B5" s="33" t="s">
        <v>62</v>
      </c>
      <c r="C5" s="33"/>
      <c r="D5" s="34" t="s">
        <v>63</v>
      </c>
      <c r="E5" s="33" t="s">
        <v>64</v>
      </c>
      <c r="F5" s="49"/>
      <c r="G5" s="33"/>
      <c r="H5" s="33"/>
      <c r="I5" s="34" t="s">
        <v>63</v>
      </c>
      <c r="J5" s="33"/>
      <c r="K5" s="33"/>
      <c r="L5" s="33"/>
      <c r="M5" s="33"/>
      <c r="N5" s="33"/>
      <c r="O5" s="33"/>
      <c r="P5" s="35"/>
    </row>
    <row r="6" spans="1:16" ht="20.100000000000001" customHeight="1" x14ac:dyDescent="0.3">
      <c r="A6" s="44" t="s">
        <v>29</v>
      </c>
      <c r="B6" s="47" t="s">
        <v>65</v>
      </c>
      <c r="C6" s="47" t="s">
        <v>65</v>
      </c>
      <c r="D6" s="50"/>
      <c r="E6" s="47"/>
      <c r="F6" s="28" t="s">
        <v>63</v>
      </c>
      <c r="G6" s="36" t="s">
        <v>66</v>
      </c>
      <c r="H6" s="51"/>
      <c r="I6" s="51"/>
      <c r="J6" s="47"/>
      <c r="K6" s="47"/>
      <c r="L6" s="47"/>
      <c r="M6" s="47"/>
      <c r="N6" s="47"/>
      <c r="O6" s="47"/>
      <c r="P6" s="37"/>
    </row>
    <row r="7" spans="1:16" ht="20.100000000000001" customHeight="1" x14ac:dyDescent="0.3">
      <c r="A7" s="44" t="s">
        <v>25</v>
      </c>
      <c r="B7" s="47"/>
      <c r="C7" s="47"/>
      <c r="D7" s="47"/>
      <c r="E7" s="43" t="s">
        <v>62</v>
      </c>
      <c r="F7" s="43" t="s">
        <v>64</v>
      </c>
      <c r="G7" s="110" t="s">
        <v>67</v>
      </c>
      <c r="H7" s="111"/>
      <c r="I7" s="111"/>
      <c r="J7" s="111"/>
      <c r="K7" s="111"/>
      <c r="L7" s="111"/>
      <c r="M7" s="112"/>
      <c r="N7" s="47"/>
      <c r="O7" s="47"/>
      <c r="P7" s="37"/>
    </row>
    <row r="8" spans="1:16" ht="20.100000000000001" customHeight="1" x14ac:dyDescent="0.3">
      <c r="A8" s="44" t="s">
        <v>28</v>
      </c>
      <c r="B8" s="47"/>
      <c r="C8" s="47"/>
      <c r="D8" s="43"/>
      <c r="E8" s="47" t="s">
        <v>65</v>
      </c>
      <c r="F8" s="47" t="s">
        <v>65</v>
      </c>
      <c r="G8" s="51"/>
      <c r="H8" s="28" t="s">
        <v>63</v>
      </c>
      <c r="I8" s="36"/>
      <c r="J8" s="43" t="s">
        <v>68</v>
      </c>
      <c r="K8" s="36"/>
      <c r="L8" s="90"/>
      <c r="M8" s="54"/>
      <c r="N8" s="47"/>
      <c r="O8" s="47"/>
      <c r="P8" s="37"/>
    </row>
    <row r="9" spans="1:16" ht="20.100000000000001" customHeight="1" x14ac:dyDescent="0.3">
      <c r="A9" s="44" t="s">
        <v>122</v>
      </c>
      <c r="B9" s="47"/>
      <c r="C9" s="47"/>
      <c r="D9" s="43"/>
      <c r="E9" s="43"/>
      <c r="F9" s="43" t="s">
        <v>62</v>
      </c>
      <c r="G9" s="43" t="s">
        <v>65</v>
      </c>
      <c r="H9" s="36"/>
      <c r="I9" s="28" t="s">
        <v>63</v>
      </c>
      <c r="J9" s="47" t="s">
        <v>69</v>
      </c>
      <c r="K9" s="94"/>
      <c r="L9" s="28" t="s">
        <v>63</v>
      </c>
      <c r="M9" s="94"/>
      <c r="N9" s="47"/>
      <c r="O9" s="47"/>
      <c r="P9" s="37"/>
    </row>
    <row r="10" spans="1:16" ht="20.100000000000001" customHeight="1" thickBot="1" x14ac:dyDescent="0.35">
      <c r="A10" s="45" t="s">
        <v>26</v>
      </c>
      <c r="B10" s="38"/>
      <c r="C10" s="38"/>
      <c r="D10" s="39"/>
      <c r="E10" s="39"/>
      <c r="F10" s="39"/>
      <c r="G10" s="39"/>
      <c r="H10" s="48"/>
      <c r="I10" s="109" t="s">
        <v>97</v>
      </c>
      <c r="J10" s="109"/>
      <c r="K10" s="38"/>
      <c r="L10" s="48"/>
      <c r="M10" s="38" t="s">
        <v>66</v>
      </c>
      <c r="N10" s="38"/>
      <c r="O10" s="40" t="s">
        <v>63</v>
      </c>
      <c r="P10" s="41" t="s">
        <v>63</v>
      </c>
    </row>
    <row r="11" spans="1:16" ht="20.100000000000001" customHeight="1" x14ac:dyDescent="0.3">
      <c r="A11" s="52" t="s">
        <v>70</v>
      </c>
      <c r="B11" s="27" t="s">
        <v>71</v>
      </c>
      <c r="C11" s="27" t="s">
        <v>71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9"/>
    </row>
    <row r="12" spans="1:16" ht="20.100000000000001" customHeight="1" x14ac:dyDescent="0.3">
      <c r="A12" s="25" t="s">
        <v>72</v>
      </c>
      <c r="B12" s="43" t="s">
        <v>64</v>
      </c>
      <c r="C12" s="43" t="s">
        <v>66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30"/>
    </row>
    <row r="13" spans="1:16" ht="20.100000000000001" customHeight="1" x14ac:dyDescent="0.3">
      <c r="A13" s="25" t="s">
        <v>95</v>
      </c>
      <c r="B13" s="43" t="s">
        <v>66</v>
      </c>
      <c r="C13" s="43" t="s">
        <v>62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30"/>
    </row>
    <row r="14" spans="1:16" ht="20.100000000000001" customHeight="1" x14ac:dyDescent="0.3">
      <c r="A14" s="25" t="s">
        <v>73</v>
      </c>
      <c r="B14" s="43" t="s">
        <v>68</v>
      </c>
      <c r="C14" s="43" t="s">
        <v>68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0"/>
    </row>
    <row r="15" spans="1:16" ht="20.100000000000001" customHeight="1" x14ac:dyDescent="0.3">
      <c r="A15" s="26" t="s">
        <v>74</v>
      </c>
      <c r="B15" s="28" t="s">
        <v>63</v>
      </c>
      <c r="C15" s="28" t="s">
        <v>63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30"/>
    </row>
    <row r="16" spans="1:16" ht="20.100000000000001" customHeight="1" x14ac:dyDescent="0.3">
      <c r="A16" s="25" t="s">
        <v>104</v>
      </c>
      <c r="B16" s="43"/>
      <c r="C16" s="43"/>
      <c r="D16" s="28" t="s">
        <v>63</v>
      </c>
      <c r="E16" s="28" t="s">
        <v>63</v>
      </c>
      <c r="F16" s="43"/>
      <c r="G16" s="43"/>
      <c r="H16" s="43"/>
      <c r="I16" s="43"/>
      <c r="J16" s="36"/>
      <c r="K16" s="43"/>
      <c r="L16" s="43"/>
      <c r="M16" s="43"/>
      <c r="N16" s="50"/>
      <c r="O16" s="43"/>
      <c r="P16" s="30"/>
    </row>
    <row r="17" spans="1:16" ht="20.100000000000001" customHeight="1" x14ac:dyDescent="0.3">
      <c r="A17" s="25" t="s">
        <v>75</v>
      </c>
      <c r="B17" s="43"/>
      <c r="C17" s="43"/>
      <c r="D17" s="43"/>
      <c r="E17" s="28" t="s">
        <v>63</v>
      </c>
      <c r="F17" s="28" t="s">
        <v>63</v>
      </c>
      <c r="G17" s="43"/>
      <c r="H17" s="43"/>
      <c r="I17" s="43"/>
      <c r="J17" s="43"/>
      <c r="K17" s="43"/>
      <c r="L17" s="43"/>
      <c r="M17" s="43"/>
      <c r="N17" s="43"/>
      <c r="O17" s="43"/>
      <c r="P17" s="30"/>
    </row>
    <row r="18" spans="1:16" ht="20.100000000000001" customHeight="1" x14ac:dyDescent="0.3">
      <c r="A18" s="25" t="s">
        <v>76</v>
      </c>
      <c r="B18" s="43"/>
      <c r="C18" s="43"/>
      <c r="D18" s="43"/>
      <c r="E18" s="43" t="s">
        <v>68</v>
      </c>
      <c r="F18" s="43" t="s">
        <v>71</v>
      </c>
      <c r="G18" s="43"/>
      <c r="H18" s="43"/>
      <c r="I18" s="43"/>
      <c r="J18" s="43"/>
      <c r="K18" s="43"/>
      <c r="L18" s="43"/>
      <c r="M18" s="43"/>
      <c r="N18" s="43"/>
      <c r="O18" s="43"/>
      <c r="P18" s="30"/>
    </row>
    <row r="19" spans="1:16" ht="20.100000000000001" customHeight="1" x14ac:dyDescent="0.3">
      <c r="A19" s="25" t="s">
        <v>77</v>
      </c>
      <c r="B19" s="43"/>
      <c r="C19" s="43"/>
      <c r="D19" s="43"/>
      <c r="E19" s="43" t="s">
        <v>71</v>
      </c>
      <c r="F19" s="43"/>
      <c r="G19" s="43" t="s">
        <v>71</v>
      </c>
      <c r="H19" s="36"/>
      <c r="I19" s="43"/>
      <c r="J19" s="43"/>
      <c r="K19" s="43"/>
      <c r="L19" s="43"/>
      <c r="M19" s="43"/>
      <c r="N19" s="43"/>
      <c r="O19" s="43"/>
      <c r="P19" s="30"/>
    </row>
    <row r="20" spans="1:16" ht="20.100000000000001" customHeight="1" x14ac:dyDescent="0.3">
      <c r="A20" s="25" t="s">
        <v>78</v>
      </c>
      <c r="B20" s="43"/>
      <c r="C20" s="43"/>
      <c r="D20" s="43"/>
      <c r="E20" s="43" t="s">
        <v>66</v>
      </c>
      <c r="F20" s="43" t="s">
        <v>68</v>
      </c>
      <c r="G20" s="43"/>
      <c r="H20" s="36"/>
      <c r="I20" s="43"/>
      <c r="J20" s="43"/>
      <c r="K20" s="43"/>
      <c r="L20" s="43"/>
      <c r="M20" s="43"/>
      <c r="N20" s="43"/>
      <c r="O20" s="43"/>
      <c r="P20" s="30"/>
    </row>
    <row r="21" spans="1:16" ht="20.100000000000001" customHeight="1" x14ac:dyDescent="0.3">
      <c r="A21" s="25" t="s">
        <v>79</v>
      </c>
      <c r="B21" s="43"/>
      <c r="C21" s="43"/>
      <c r="D21" s="43"/>
      <c r="E21" s="43"/>
      <c r="F21" s="43" t="s">
        <v>66</v>
      </c>
      <c r="G21" s="43" t="s">
        <v>68</v>
      </c>
      <c r="H21" s="43"/>
      <c r="I21" s="43"/>
      <c r="J21" s="43"/>
      <c r="K21" s="43"/>
      <c r="L21" s="43"/>
      <c r="M21" s="43"/>
      <c r="N21" s="43"/>
      <c r="O21" s="43"/>
      <c r="P21" s="30"/>
    </row>
    <row r="22" spans="1:16" ht="20.100000000000001" customHeight="1" x14ac:dyDescent="0.3">
      <c r="A22" s="25" t="s">
        <v>80</v>
      </c>
      <c r="B22" s="43"/>
      <c r="C22" s="43"/>
      <c r="D22" s="43"/>
      <c r="E22" s="43"/>
      <c r="F22" s="28" t="s">
        <v>63</v>
      </c>
      <c r="G22" s="28" t="s">
        <v>63</v>
      </c>
      <c r="H22" s="43"/>
      <c r="I22" s="43"/>
      <c r="J22" s="43"/>
      <c r="K22" s="43"/>
      <c r="L22" s="43"/>
      <c r="M22" s="43"/>
      <c r="N22" s="43"/>
      <c r="O22" s="43"/>
      <c r="P22" s="30"/>
    </row>
    <row r="23" spans="1:16" x14ac:dyDescent="0.3">
      <c r="A23" s="25" t="s">
        <v>105</v>
      </c>
      <c r="B23" s="43"/>
      <c r="C23" s="43"/>
      <c r="D23" s="43"/>
      <c r="E23" s="43"/>
      <c r="F23" s="43"/>
      <c r="G23" s="28" t="s">
        <v>63</v>
      </c>
      <c r="H23" s="28" t="s">
        <v>63</v>
      </c>
      <c r="I23" s="43"/>
      <c r="J23" s="43"/>
      <c r="K23" s="43"/>
      <c r="L23" s="43"/>
      <c r="M23" s="43"/>
      <c r="N23" s="43"/>
      <c r="O23" s="43"/>
      <c r="P23" s="30"/>
    </row>
    <row r="24" spans="1:16" ht="20.100000000000001" customHeight="1" x14ac:dyDescent="0.3">
      <c r="A24" s="25" t="s">
        <v>98</v>
      </c>
      <c r="B24" s="43"/>
      <c r="C24" s="43"/>
      <c r="D24" s="43"/>
      <c r="E24" s="43"/>
      <c r="F24" s="43"/>
      <c r="G24" s="43"/>
      <c r="H24" s="43"/>
      <c r="I24" s="113" t="s">
        <v>97</v>
      </c>
      <c r="J24" s="114"/>
      <c r="K24" s="43"/>
      <c r="L24" s="43"/>
      <c r="M24" s="43"/>
      <c r="N24" s="43"/>
      <c r="O24" s="43"/>
      <c r="P24" s="30"/>
    </row>
    <row r="25" spans="1:16" ht="20.100000000000001" customHeight="1" x14ac:dyDescent="0.3">
      <c r="A25" s="25" t="s">
        <v>81</v>
      </c>
      <c r="B25" s="43"/>
      <c r="C25" s="43"/>
      <c r="D25" s="43"/>
      <c r="E25" s="43"/>
      <c r="F25" s="43"/>
      <c r="G25" s="43"/>
      <c r="H25" s="43"/>
      <c r="I25" s="28" t="s">
        <v>63</v>
      </c>
      <c r="J25" s="43" t="s">
        <v>65</v>
      </c>
      <c r="K25" s="43"/>
      <c r="L25" s="43"/>
      <c r="M25" s="43"/>
      <c r="N25" s="43"/>
      <c r="O25" s="43"/>
      <c r="P25" s="30"/>
    </row>
    <row r="26" spans="1:16" x14ac:dyDescent="0.3">
      <c r="A26" s="26" t="s">
        <v>106</v>
      </c>
      <c r="B26" s="43"/>
      <c r="C26" s="43"/>
      <c r="D26" s="43"/>
      <c r="E26" s="43"/>
      <c r="F26" s="43"/>
      <c r="G26" s="43"/>
      <c r="H26" s="43"/>
      <c r="I26" s="43"/>
      <c r="J26" s="28" t="s">
        <v>63</v>
      </c>
      <c r="K26" s="28" t="s">
        <v>63</v>
      </c>
      <c r="L26" s="43"/>
      <c r="M26" s="43"/>
      <c r="N26" s="43"/>
      <c r="O26" s="43"/>
      <c r="P26" s="30"/>
    </row>
    <row r="27" spans="1:16" x14ac:dyDescent="0.3">
      <c r="A27" s="25" t="s">
        <v>82</v>
      </c>
      <c r="B27" s="43"/>
      <c r="C27" s="43"/>
      <c r="D27" s="43"/>
      <c r="E27" s="43"/>
      <c r="F27" s="43"/>
      <c r="G27" s="43"/>
      <c r="H27" s="43"/>
      <c r="I27" s="43"/>
      <c r="J27" s="43"/>
      <c r="K27" s="20"/>
      <c r="L27" s="28" t="s">
        <v>63</v>
      </c>
      <c r="M27" s="43" t="s">
        <v>68</v>
      </c>
      <c r="N27" s="43"/>
      <c r="O27" s="43"/>
      <c r="P27" s="30"/>
    </row>
    <row r="28" spans="1:16" ht="20.100000000000001" customHeight="1" x14ac:dyDescent="0.3">
      <c r="A28" s="25" t="s">
        <v>83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28" t="s">
        <v>63</v>
      </c>
      <c r="M28" s="28" t="s">
        <v>63</v>
      </c>
      <c r="N28" s="43"/>
      <c r="O28" s="43"/>
      <c r="P28" s="30"/>
    </row>
    <row r="29" spans="1:16" x14ac:dyDescent="0.3">
      <c r="A29" s="25" t="s">
        <v>107</v>
      </c>
      <c r="B29" s="43"/>
      <c r="C29" s="43"/>
      <c r="D29" s="43"/>
      <c r="E29" s="43"/>
      <c r="F29" s="43"/>
      <c r="G29" s="43"/>
      <c r="H29" s="43"/>
      <c r="I29" s="43"/>
      <c r="J29" s="43"/>
      <c r="K29" s="20"/>
      <c r="L29" s="36"/>
      <c r="M29" s="28" t="s">
        <v>63</v>
      </c>
      <c r="N29" s="28" t="s">
        <v>63</v>
      </c>
      <c r="O29" s="43"/>
      <c r="P29" s="30"/>
    </row>
    <row r="30" spans="1:16" ht="20.100000000000001" customHeight="1" x14ac:dyDescent="0.3">
      <c r="A30" s="25" t="s">
        <v>84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 t="s">
        <v>71</v>
      </c>
      <c r="N30" s="28" t="s">
        <v>63</v>
      </c>
      <c r="O30" s="43"/>
      <c r="P30" s="30"/>
    </row>
    <row r="31" spans="1:16" ht="20.100000000000001" customHeight="1" x14ac:dyDescent="0.3">
      <c r="A31" s="25" t="s">
        <v>85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 t="s">
        <v>65</v>
      </c>
      <c r="P31" s="30" t="s">
        <v>62</v>
      </c>
    </row>
    <row r="32" spans="1:16" ht="20.100000000000001" customHeight="1" x14ac:dyDescent="0.3">
      <c r="A32" s="25" t="s">
        <v>86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 t="s">
        <v>71</v>
      </c>
      <c r="P32" s="30" t="s">
        <v>66</v>
      </c>
    </row>
    <row r="33" spans="1:16" ht="20.100000000000001" customHeight="1" x14ac:dyDescent="0.3">
      <c r="A33" s="25" t="s">
        <v>87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 t="s">
        <v>66</v>
      </c>
      <c r="P33" s="30" t="s">
        <v>71</v>
      </c>
    </row>
    <row r="34" spans="1:16" ht="20.100000000000001" customHeight="1" x14ac:dyDescent="0.3">
      <c r="A34" s="25" t="s">
        <v>88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 t="s">
        <v>68</v>
      </c>
      <c r="P34" s="30" t="s">
        <v>68</v>
      </c>
    </row>
    <row r="35" spans="1:16" ht="20.100000000000001" customHeight="1" x14ac:dyDescent="0.3">
      <c r="A35" s="25" t="s">
        <v>89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 t="s">
        <v>62</v>
      </c>
      <c r="P35" s="30" t="s">
        <v>65</v>
      </c>
    </row>
    <row r="36" spans="1:16" ht="20.100000000000001" customHeight="1" thickBot="1" x14ac:dyDescent="0.35">
      <c r="A36" s="25" t="s">
        <v>90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28" t="s">
        <v>63</v>
      </c>
      <c r="P36" s="31" t="s">
        <v>63</v>
      </c>
    </row>
    <row r="37" spans="1:16" ht="20.100000000000001" customHeight="1" x14ac:dyDescent="0.3">
      <c r="A37" s="95" t="s">
        <v>108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6" ht="20.100000000000001" customHeight="1" thickBot="1" x14ac:dyDescent="0.3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6">
    <mergeCell ref="A37:P38"/>
    <mergeCell ref="A1:P2"/>
    <mergeCell ref="A3:A4"/>
    <mergeCell ref="I10:J10"/>
    <mergeCell ref="G7:M7"/>
    <mergeCell ref="I24:J24"/>
  </mergeCells>
  <phoneticPr fontId="6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zoomScale="70" zoomScaleNormal="70" zoomScaleSheetLayoutView="5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G23" sqref="AG23"/>
    </sheetView>
  </sheetViews>
  <sheetFormatPr defaultRowHeight="16.5" x14ac:dyDescent="0.3"/>
  <cols>
    <col min="1" max="1" width="22.375" customWidth="1"/>
    <col min="2" max="13" width="16.625" customWidth="1"/>
    <col min="14" max="14" width="4.125" hidden="1" customWidth="1"/>
    <col min="15" max="15" width="5.75" hidden="1" customWidth="1"/>
    <col min="16" max="16" width="5.875" hidden="1" customWidth="1"/>
    <col min="17" max="21" width="16.625" hidden="1" customWidth="1"/>
    <col min="22" max="22" width="38" hidden="1" customWidth="1"/>
    <col min="23" max="23" width="5" hidden="1" customWidth="1"/>
    <col min="24" max="25" width="9" hidden="1" customWidth="1"/>
    <col min="26" max="28" width="11.75" hidden="1" customWidth="1"/>
    <col min="29" max="32" width="9" hidden="1" customWidth="1"/>
  </cols>
  <sheetData>
    <row r="1" spans="1:29" ht="50.25" customHeight="1" thickBot="1" x14ac:dyDescent="0.35">
      <c r="A1" s="120" t="s">
        <v>99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ht="38.1" customHeight="1" thickBot="1" x14ac:dyDescent="0.35">
      <c r="A2" s="121" t="s">
        <v>36</v>
      </c>
      <c r="B2" s="2">
        <v>0.25</v>
      </c>
      <c r="C2" s="3">
        <v>0.29166666666666669</v>
      </c>
      <c r="D2" s="3">
        <v>0.33333333333333331</v>
      </c>
      <c r="E2" s="3">
        <v>0.375</v>
      </c>
      <c r="F2" s="3">
        <v>0.41666666666666669</v>
      </c>
      <c r="G2" s="3">
        <v>0.45833333333333331</v>
      </c>
      <c r="H2" s="3">
        <v>0.5</v>
      </c>
      <c r="I2" s="3">
        <v>0.54166666666666696</v>
      </c>
      <c r="J2" s="3">
        <v>0.58333333333333337</v>
      </c>
      <c r="K2" s="3">
        <v>0.625</v>
      </c>
      <c r="L2" s="3">
        <v>0.66666666666666663</v>
      </c>
      <c r="M2" s="3">
        <v>0.70833333333333304</v>
      </c>
      <c r="N2" s="5"/>
      <c r="O2" s="127" t="s">
        <v>0</v>
      </c>
      <c r="P2" s="128"/>
      <c r="Q2" s="128"/>
      <c r="R2" s="128"/>
      <c r="S2" s="128"/>
      <c r="T2" s="128"/>
      <c r="U2" s="129"/>
      <c r="V2" s="88"/>
      <c r="W2" s="5"/>
    </row>
    <row r="3" spans="1:29" ht="38.1" customHeight="1" thickBot="1" x14ac:dyDescent="0.35">
      <c r="A3" s="122"/>
      <c r="B3" s="6" t="s">
        <v>2</v>
      </c>
      <c r="C3" s="7" t="s">
        <v>3</v>
      </c>
      <c r="D3" s="7" t="s">
        <v>4</v>
      </c>
      <c r="E3" s="7">
        <v>0.41666666666666669</v>
      </c>
      <c r="F3" s="7" t="s">
        <v>5</v>
      </c>
      <c r="G3" s="7" t="s">
        <v>6</v>
      </c>
      <c r="H3" s="7" t="s">
        <v>7</v>
      </c>
      <c r="I3" s="7">
        <v>0.58333333333333337</v>
      </c>
      <c r="J3" s="7" t="s">
        <v>8</v>
      </c>
      <c r="K3" s="7" t="s">
        <v>9</v>
      </c>
      <c r="L3" s="7" t="s">
        <v>10</v>
      </c>
      <c r="M3" s="7" t="s">
        <v>96</v>
      </c>
      <c r="N3" s="5"/>
      <c r="O3" s="16" t="s">
        <v>31</v>
      </c>
      <c r="P3" s="4" t="s">
        <v>32</v>
      </c>
      <c r="Q3" s="16" t="s">
        <v>11</v>
      </c>
      <c r="R3" s="3" t="s">
        <v>12</v>
      </c>
      <c r="S3" s="3" t="s">
        <v>13</v>
      </c>
      <c r="T3" s="3" t="s">
        <v>14</v>
      </c>
      <c r="U3" s="4" t="s">
        <v>15</v>
      </c>
      <c r="V3" s="89" t="s">
        <v>30</v>
      </c>
      <c r="W3" s="5"/>
    </row>
    <row r="4" spans="1:29" ht="27.95" customHeight="1" x14ac:dyDescent="0.3">
      <c r="A4" s="123" t="str">
        <f>O4&amp;"일 / "&amp;P4</f>
        <v>6일 / 토</v>
      </c>
      <c r="B4" s="8" t="str">
        <f>Q4</f>
        <v>민영기</v>
      </c>
      <c r="C4" s="8" t="str">
        <f>R4</f>
        <v>장다은</v>
      </c>
      <c r="D4" s="8" t="str">
        <f>B4</f>
        <v>민영기</v>
      </c>
      <c r="E4" s="8" t="str">
        <f>C4</f>
        <v>장다은</v>
      </c>
      <c r="F4" s="8" t="str">
        <f>B4</f>
        <v>민영기</v>
      </c>
      <c r="G4" s="8" t="str">
        <f>C4</f>
        <v>장다은</v>
      </c>
      <c r="H4" s="8" t="str">
        <f>T4</f>
        <v>조아라</v>
      </c>
      <c r="I4" s="8" t="str">
        <f>U4</f>
        <v>이명진</v>
      </c>
      <c r="J4" s="8" t="str">
        <f>H4</f>
        <v>조아라</v>
      </c>
      <c r="K4" s="8" t="str">
        <f t="shared" ref="K4:M6" si="0">I4</f>
        <v>이명진</v>
      </c>
      <c r="L4" s="8" t="str">
        <f t="shared" si="0"/>
        <v>조아라</v>
      </c>
      <c r="M4" s="8" t="str">
        <f t="shared" si="0"/>
        <v>이명진</v>
      </c>
      <c r="N4" s="9"/>
      <c r="O4" s="148">
        <v>6</v>
      </c>
      <c r="P4" s="125" t="s">
        <v>34</v>
      </c>
      <c r="Q4" s="10" t="s">
        <v>129</v>
      </c>
      <c r="R4" s="87" t="s">
        <v>124</v>
      </c>
      <c r="S4" s="126"/>
      <c r="T4" s="87" t="s">
        <v>109</v>
      </c>
      <c r="U4" s="86" t="s">
        <v>126</v>
      </c>
      <c r="V4" s="116"/>
      <c r="W4" s="9"/>
      <c r="X4" s="21"/>
      <c r="Y4" s="130" t="s">
        <v>1</v>
      </c>
      <c r="Z4" s="131"/>
      <c r="AA4" s="131"/>
      <c r="AB4" s="131"/>
      <c r="AC4" s="132"/>
    </row>
    <row r="5" spans="1:29" ht="27.95" customHeight="1" x14ac:dyDescent="0.3">
      <c r="A5" s="124"/>
      <c r="B5" s="84" t="str">
        <f t="shared" ref="B5:C6" si="1">Q5</f>
        <v>조아라</v>
      </c>
      <c r="C5" s="84" t="str">
        <f t="shared" si="1"/>
        <v>윤혜진</v>
      </c>
      <c r="D5" s="84" t="str">
        <f t="shared" ref="D5:E6" si="2">B5</f>
        <v>조아라</v>
      </c>
      <c r="E5" s="84" t="str">
        <f t="shared" si="2"/>
        <v>윤혜진</v>
      </c>
      <c r="F5" s="84" t="str">
        <f t="shared" ref="F5:G6" si="3">B5</f>
        <v>조아라</v>
      </c>
      <c r="G5" s="84" t="str">
        <f t="shared" si="3"/>
        <v>윤혜진</v>
      </c>
      <c r="H5" s="84" t="str">
        <f t="shared" ref="H5:I6" si="4">T5</f>
        <v>최승희</v>
      </c>
      <c r="I5" s="84" t="str">
        <f t="shared" si="4"/>
        <v>송지원</v>
      </c>
      <c r="J5" s="84" t="str">
        <f t="shared" ref="J5:J6" si="5">H5</f>
        <v>최승희</v>
      </c>
      <c r="K5" s="84" t="str">
        <f t="shared" si="0"/>
        <v>송지원</v>
      </c>
      <c r="L5" s="84" t="str">
        <f t="shared" si="0"/>
        <v>최승희</v>
      </c>
      <c r="M5" s="84" t="str">
        <f t="shared" si="0"/>
        <v>송지원</v>
      </c>
      <c r="N5" s="9"/>
      <c r="O5" s="149"/>
      <c r="P5" s="125"/>
      <c r="Q5" s="68" t="s">
        <v>130</v>
      </c>
      <c r="R5" s="53" t="s">
        <v>125</v>
      </c>
      <c r="S5" s="126"/>
      <c r="T5" s="53" t="s">
        <v>110</v>
      </c>
      <c r="U5" s="69" t="s">
        <v>117</v>
      </c>
      <c r="V5" s="116"/>
      <c r="W5" s="21"/>
      <c r="X5" s="21"/>
      <c r="Y5" s="133"/>
      <c r="Z5" s="134"/>
      <c r="AA5" s="134"/>
      <c r="AB5" s="134"/>
      <c r="AC5" s="135"/>
    </row>
    <row r="6" spans="1:29" ht="27.95" customHeight="1" x14ac:dyDescent="0.3">
      <c r="A6" s="124"/>
      <c r="B6" s="84" t="str">
        <f t="shared" si="1"/>
        <v>최승희</v>
      </c>
      <c r="C6" s="84" t="str">
        <f t="shared" si="1"/>
        <v>이유림</v>
      </c>
      <c r="D6" s="84" t="str">
        <f t="shared" si="2"/>
        <v>최승희</v>
      </c>
      <c r="E6" s="84" t="str">
        <f t="shared" si="2"/>
        <v>이유림</v>
      </c>
      <c r="F6" s="84" t="str">
        <f t="shared" si="3"/>
        <v>최승희</v>
      </c>
      <c r="G6" s="84" t="str">
        <f t="shared" si="3"/>
        <v>이유림</v>
      </c>
      <c r="H6" s="84" t="str">
        <f t="shared" si="4"/>
        <v>서민우</v>
      </c>
      <c r="I6" s="84" t="str">
        <f t="shared" si="4"/>
        <v>김세희</v>
      </c>
      <c r="J6" s="84" t="str">
        <f t="shared" si="5"/>
        <v>서민우</v>
      </c>
      <c r="K6" s="84" t="str">
        <f t="shared" si="0"/>
        <v>김세희</v>
      </c>
      <c r="L6" s="84" t="str">
        <f t="shared" si="0"/>
        <v>서민우</v>
      </c>
      <c r="M6" s="84" t="str">
        <f t="shared" si="0"/>
        <v>김세희</v>
      </c>
      <c r="N6" s="9"/>
      <c r="O6" s="149"/>
      <c r="P6" s="125"/>
      <c r="Q6" s="68" t="s">
        <v>131</v>
      </c>
      <c r="R6" s="53" t="s">
        <v>127</v>
      </c>
      <c r="S6" s="126"/>
      <c r="T6" s="53" t="s">
        <v>121</v>
      </c>
      <c r="U6" s="69" t="s">
        <v>20</v>
      </c>
      <c r="V6" s="117"/>
      <c r="W6" s="21"/>
      <c r="X6" s="21"/>
      <c r="Y6" s="66"/>
      <c r="Z6" s="67" t="s">
        <v>16</v>
      </c>
      <c r="AA6" s="67" t="s">
        <v>17</v>
      </c>
      <c r="AB6" s="67" t="s">
        <v>18</v>
      </c>
      <c r="AC6" s="72" t="s">
        <v>94</v>
      </c>
    </row>
    <row r="7" spans="1:29" ht="27.95" customHeight="1" x14ac:dyDescent="0.3">
      <c r="A7" s="124" t="str">
        <f t="shared" ref="A7" si="6">O7&amp;"일 / "&amp;P7</f>
        <v>7일 / 일</v>
      </c>
      <c r="B7" s="137" t="s">
        <v>102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  <c r="N7" s="15"/>
      <c r="O7" s="148">
        <v>7</v>
      </c>
      <c r="P7" s="146" t="s">
        <v>35</v>
      </c>
      <c r="Q7" s="10"/>
      <c r="R7" s="87"/>
      <c r="S7" s="150"/>
      <c r="T7" s="87"/>
      <c r="U7" s="86"/>
      <c r="V7" s="118" t="s">
        <v>103</v>
      </c>
      <c r="W7" s="21"/>
      <c r="X7" s="21"/>
      <c r="Y7" s="56" t="s">
        <v>23</v>
      </c>
      <c r="Z7" s="57">
        <f t="shared" ref="Z7:Z17" si="7">COUNTIF($Q$4:$R$42,Y7)</f>
        <v>3</v>
      </c>
      <c r="AA7" s="57">
        <f t="shared" ref="AA7:AA17" si="8">COUNTIF($T$4:$T$42,Y7)</f>
        <v>0</v>
      </c>
      <c r="AB7" s="57">
        <f t="shared" ref="AB7:AB17" si="9">COUNTIF($U$4:$U$42,Y7)</f>
        <v>1</v>
      </c>
      <c r="AC7" s="73">
        <f t="shared" ref="AC7:AC17" si="10">SUM(Z7:AB7)</f>
        <v>4</v>
      </c>
    </row>
    <row r="8" spans="1:29" ht="27.95" customHeight="1" x14ac:dyDescent="0.3">
      <c r="A8" s="124"/>
      <c r="B8" s="14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2"/>
      <c r="N8" s="15"/>
      <c r="O8" s="149"/>
      <c r="P8" s="147"/>
      <c r="Q8" s="68"/>
      <c r="R8" s="53"/>
      <c r="S8" s="151"/>
      <c r="T8" s="53"/>
      <c r="U8" s="69"/>
      <c r="V8" s="119"/>
      <c r="W8" s="21"/>
      <c r="X8" s="21"/>
      <c r="Y8" s="56" t="s">
        <v>19</v>
      </c>
      <c r="Z8" s="57">
        <f t="shared" si="7"/>
        <v>2</v>
      </c>
      <c r="AA8" s="57">
        <f t="shared" si="8"/>
        <v>1</v>
      </c>
      <c r="AB8" s="57">
        <f t="shared" si="9"/>
        <v>1</v>
      </c>
      <c r="AC8" s="73">
        <f t="shared" si="10"/>
        <v>4</v>
      </c>
    </row>
    <row r="9" spans="1:29" ht="27.95" customHeight="1" x14ac:dyDescent="0.3">
      <c r="A9" s="136"/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/>
      <c r="N9" s="15"/>
      <c r="O9" s="149"/>
      <c r="P9" s="147"/>
      <c r="Q9" s="68"/>
      <c r="R9" s="53"/>
      <c r="S9" s="152"/>
      <c r="T9" s="53"/>
      <c r="U9" s="69"/>
      <c r="V9" s="119"/>
      <c r="W9" s="21"/>
      <c r="X9" s="21"/>
      <c r="Y9" s="56" t="s">
        <v>20</v>
      </c>
      <c r="Z9" s="57">
        <f t="shared" si="7"/>
        <v>2</v>
      </c>
      <c r="AA9" s="57">
        <f t="shared" si="8"/>
        <v>0</v>
      </c>
      <c r="AB9" s="57">
        <f t="shared" si="9"/>
        <v>2</v>
      </c>
      <c r="AC9" s="73">
        <f t="shared" si="10"/>
        <v>4</v>
      </c>
    </row>
    <row r="10" spans="1:29" ht="27.95" customHeight="1" x14ac:dyDescent="0.3">
      <c r="A10" s="124" t="str">
        <f t="shared" ref="A10" si="11">O10&amp;"일 / "&amp;P10</f>
        <v>13일 / 토</v>
      </c>
      <c r="B10" s="22" t="str">
        <f t="shared" ref="B10:C12" si="12">Q10</f>
        <v>이해민</v>
      </c>
      <c r="C10" s="22" t="str">
        <f t="shared" si="12"/>
        <v>김찬수</v>
      </c>
      <c r="D10" s="22" t="str">
        <f t="shared" ref="D10:E12" si="13">B10</f>
        <v>이해민</v>
      </c>
      <c r="E10" s="22" t="str">
        <f t="shared" si="13"/>
        <v>김찬수</v>
      </c>
      <c r="F10" s="22" t="str">
        <f t="shared" ref="F10:G12" si="14">B10</f>
        <v>이해민</v>
      </c>
      <c r="G10" s="22" t="str">
        <f t="shared" si="14"/>
        <v>김찬수</v>
      </c>
      <c r="H10" s="22" t="str">
        <f t="shared" ref="H10:I12" si="15">T10</f>
        <v>이해민</v>
      </c>
      <c r="I10" s="22" t="str">
        <f t="shared" si="15"/>
        <v>이유림</v>
      </c>
      <c r="J10" s="22" t="str">
        <f t="shared" ref="J10:M18" si="16">H10</f>
        <v>이해민</v>
      </c>
      <c r="K10" s="22" t="str">
        <f t="shared" si="16"/>
        <v>이유림</v>
      </c>
      <c r="L10" s="22" t="str">
        <f t="shared" si="16"/>
        <v>이해민</v>
      </c>
      <c r="M10" s="22" t="str">
        <f t="shared" si="16"/>
        <v>이유림</v>
      </c>
      <c r="N10" s="9"/>
      <c r="O10" s="148">
        <v>13</v>
      </c>
      <c r="P10" s="146" t="s">
        <v>33</v>
      </c>
      <c r="Q10" s="10" t="s">
        <v>123</v>
      </c>
      <c r="R10" s="92" t="s">
        <v>113</v>
      </c>
      <c r="S10" s="126"/>
      <c r="T10" s="92" t="s">
        <v>123</v>
      </c>
      <c r="U10" s="91" t="s">
        <v>22</v>
      </c>
      <c r="V10" s="115"/>
      <c r="W10" s="21"/>
      <c r="X10" s="21"/>
      <c r="Y10" s="56" t="s">
        <v>118</v>
      </c>
      <c r="Z10" s="57">
        <f t="shared" si="7"/>
        <v>2</v>
      </c>
      <c r="AA10" s="57">
        <f t="shared" si="8"/>
        <v>0</v>
      </c>
      <c r="AB10" s="57">
        <f t="shared" si="9"/>
        <v>1</v>
      </c>
      <c r="AC10" s="73">
        <f t="shared" si="10"/>
        <v>3</v>
      </c>
    </row>
    <row r="11" spans="1:29" ht="27.95" customHeight="1" x14ac:dyDescent="0.3">
      <c r="A11" s="124"/>
      <c r="B11" s="22" t="str">
        <f t="shared" si="12"/>
        <v>이상신</v>
      </c>
      <c r="C11" s="22" t="str">
        <f t="shared" si="12"/>
        <v>김익조</v>
      </c>
      <c r="D11" s="22" t="str">
        <f t="shared" si="13"/>
        <v>이상신</v>
      </c>
      <c r="E11" s="22" t="str">
        <f t="shared" si="13"/>
        <v>김익조</v>
      </c>
      <c r="F11" s="22" t="str">
        <f t="shared" si="14"/>
        <v>이상신</v>
      </c>
      <c r="G11" s="22" t="str">
        <f t="shared" si="14"/>
        <v>김익조</v>
      </c>
      <c r="H11" s="22" t="str">
        <f t="shared" si="15"/>
        <v>조아라</v>
      </c>
      <c r="I11" s="22" t="str">
        <f t="shared" si="15"/>
        <v>윤혜진</v>
      </c>
      <c r="J11" s="22" t="str">
        <f t="shared" si="16"/>
        <v>조아라</v>
      </c>
      <c r="K11" s="22" t="str">
        <f t="shared" si="16"/>
        <v>윤혜진</v>
      </c>
      <c r="L11" s="22" t="str">
        <f t="shared" si="16"/>
        <v>조아라</v>
      </c>
      <c r="M11" s="22" t="str">
        <f t="shared" si="16"/>
        <v>윤혜진</v>
      </c>
      <c r="N11" s="9"/>
      <c r="O11" s="149"/>
      <c r="P11" s="147"/>
      <c r="Q11" s="68" t="s">
        <v>116</v>
      </c>
      <c r="R11" s="53" t="s">
        <v>120</v>
      </c>
      <c r="S11" s="126"/>
      <c r="T11" s="53" t="s">
        <v>112</v>
      </c>
      <c r="U11" s="69" t="s">
        <v>21</v>
      </c>
      <c r="V11" s="116"/>
      <c r="W11" s="21"/>
      <c r="X11" s="21"/>
      <c r="Y11" s="56" t="s">
        <v>22</v>
      </c>
      <c r="Z11" s="57">
        <f t="shared" si="7"/>
        <v>2</v>
      </c>
      <c r="AA11" s="57">
        <f t="shared" si="8"/>
        <v>0</v>
      </c>
      <c r="AB11" s="57">
        <f t="shared" si="9"/>
        <v>2</v>
      </c>
      <c r="AC11" s="73">
        <f t="shared" si="10"/>
        <v>4</v>
      </c>
    </row>
    <row r="12" spans="1:29" ht="27.95" customHeight="1" x14ac:dyDescent="0.3">
      <c r="A12" s="124"/>
      <c r="B12" s="22" t="str">
        <f t="shared" si="12"/>
        <v>민영기</v>
      </c>
      <c r="C12" s="22" t="str">
        <f t="shared" si="12"/>
        <v>강종수</v>
      </c>
      <c r="D12" s="22" t="str">
        <f t="shared" si="13"/>
        <v>민영기</v>
      </c>
      <c r="E12" s="22" t="str">
        <f t="shared" si="13"/>
        <v>강종수</v>
      </c>
      <c r="F12" s="22" t="str">
        <f t="shared" si="14"/>
        <v>민영기</v>
      </c>
      <c r="G12" s="22" t="str">
        <f t="shared" si="14"/>
        <v>강종수</v>
      </c>
      <c r="H12" s="22" t="str">
        <f t="shared" si="15"/>
        <v>최승희</v>
      </c>
      <c r="I12" s="22" t="str">
        <f t="shared" si="15"/>
        <v>전종민</v>
      </c>
      <c r="J12" s="22" t="str">
        <f t="shared" si="16"/>
        <v>최승희</v>
      </c>
      <c r="K12" s="22" t="str">
        <f t="shared" si="16"/>
        <v>전종민</v>
      </c>
      <c r="L12" s="22" t="str">
        <f t="shared" si="16"/>
        <v>최승희</v>
      </c>
      <c r="M12" s="22" t="str">
        <f t="shared" si="16"/>
        <v>전종민</v>
      </c>
      <c r="N12" s="9"/>
      <c r="O12" s="149"/>
      <c r="P12" s="147"/>
      <c r="Q12" s="68" t="s">
        <v>128</v>
      </c>
      <c r="R12" s="53" t="s">
        <v>23</v>
      </c>
      <c r="S12" s="126"/>
      <c r="T12" s="53" t="s">
        <v>110</v>
      </c>
      <c r="U12" s="69" t="s">
        <v>24</v>
      </c>
      <c r="V12" s="117"/>
      <c r="W12" s="21"/>
      <c r="X12" s="21"/>
      <c r="Y12" s="56" t="s">
        <v>120</v>
      </c>
      <c r="Z12" s="57">
        <f t="shared" si="7"/>
        <v>2</v>
      </c>
      <c r="AA12" s="57">
        <f t="shared" si="8"/>
        <v>1</v>
      </c>
      <c r="AB12" s="57">
        <f t="shared" si="9"/>
        <v>1</v>
      </c>
      <c r="AC12" s="73">
        <f t="shared" si="10"/>
        <v>4</v>
      </c>
    </row>
    <row r="13" spans="1:29" ht="27.95" customHeight="1" x14ac:dyDescent="0.3">
      <c r="A13" s="153" t="str">
        <f t="shared" ref="A13" si="17">O13&amp;"일 / "&amp;P13</f>
        <v>14일 / 일</v>
      </c>
      <c r="B13" s="78" t="str">
        <f t="shared" ref="B13:C15" si="18">Q13</f>
        <v>조아라</v>
      </c>
      <c r="C13" s="78" t="str">
        <f t="shared" si="18"/>
        <v>이유림</v>
      </c>
      <c r="D13" s="78" t="str">
        <f t="shared" ref="D13:E15" si="19">B13</f>
        <v>조아라</v>
      </c>
      <c r="E13" s="78" t="str">
        <f t="shared" si="19"/>
        <v>이유림</v>
      </c>
      <c r="F13" s="78" t="str">
        <f t="shared" ref="F13:G15" si="20">B13</f>
        <v>조아라</v>
      </c>
      <c r="G13" s="78" t="str">
        <f t="shared" si="20"/>
        <v>이유림</v>
      </c>
      <c r="H13" s="78" t="str">
        <f t="shared" ref="H13:I15" si="21">T13</f>
        <v>최승희</v>
      </c>
      <c r="I13" s="78" t="str">
        <f t="shared" si="21"/>
        <v>서민우</v>
      </c>
      <c r="J13" s="78" t="str">
        <f t="shared" ref="J13:J15" si="22">H13</f>
        <v>최승희</v>
      </c>
      <c r="K13" s="78" t="str">
        <f t="shared" si="16"/>
        <v>서민우</v>
      </c>
      <c r="L13" s="78" t="str">
        <f t="shared" si="16"/>
        <v>최승희</v>
      </c>
      <c r="M13" s="78" t="str">
        <f t="shared" si="16"/>
        <v>서민우</v>
      </c>
      <c r="N13" s="9"/>
      <c r="O13" s="148">
        <v>14</v>
      </c>
      <c r="P13" s="146" t="s">
        <v>35</v>
      </c>
      <c r="Q13" s="10" t="s">
        <v>112</v>
      </c>
      <c r="R13" s="92" t="s">
        <v>22</v>
      </c>
      <c r="S13" s="126"/>
      <c r="T13" s="53" t="s">
        <v>110</v>
      </c>
      <c r="U13" s="91" t="s">
        <v>121</v>
      </c>
      <c r="V13" s="115"/>
      <c r="W13" s="9"/>
      <c r="X13" s="21"/>
      <c r="Y13" s="56" t="s">
        <v>117</v>
      </c>
      <c r="Z13" s="57">
        <f t="shared" si="7"/>
        <v>0</v>
      </c>
      <c r="AA13" s="57">
        <f t="shared" si="8"/>
        <v>0</v>
      </c>
      <c r="AB13" s="57">
        <f t="shared" si="9"/>
        <v>5</v>
      </c>
      <c r="AC13" s="73">
        <f t="shared" si="10"/>
        <v>5</v>
      </c>
    </row>
    <row r="14" spans="1:29" ht="27.95" customHeight="1" x14ac:dyDescent="0.3">
      <c r="A14" s="124"/>
      <c r="B14" s="22" t="str">
        <f t="shared" si="18"/>
        <v>이명진</v>
      </c>
      <c r="C14" s="22" t="str">
        <f t="shared" si="18"/>
        <v>황가슬</v>
      </c>
      <c r="D14" s="22" t="str">
        <f t="shared" si="19"/>
        <v>이명진</v>
      </c>
      <c r="E14" s="22" t="str">
        <f t="shared" si="19"/>
        <v>황가슬</v>
      </c>
      <c r="F14" s="22" t="str">
        <f t="shared" si="20"/>
        <v>이명진</v>
      </c>
      <c r="G14" s="22" t="str">
        <f t="shared" si="20"/>
        <v>황가슬</v>
      </c>
      <c r="H14" s="22" t="str">
        <f t="shared" si="21"/>
        <v>김찬수</v>
      </c>
      <c r="I14" s="22" t="str">
        <f t="shared" si="21"/>
        <v>송지원</v>
      </c>
      <c r="J14" s="22" t="str">
        <f t="shared" si="22"/>
        <v>김찬수</v>
      </c>
      <c r="K14" s="22" t="str">
        <f t="shared" si="16"/>
        <v>송지원</v>
      </c>
      <c r="L14" s="22" t="str">
        <f t="shared" si="16"/>
        <v>김찬수</v>
      </c>
      <c r="M14" s="22" t="str">
        <f t="shared" si="16"/>
        <v>송지원</v>
      </c>
      <c r="N14" s="9"/>
      <c r="O14" s="149"/>
      <c r="P14" s="147"/>
      <c r="Q14" s="68" t="s">
        <v>19</v>
      </c>
      <c r="R14" s="53" t="s">
        <v>119</v>
      </c>
      <c r="S14" s="126"/>
      <c r="T14" s="53" t="s">
        <v>113</v>
      </c>
      <c r="U14" s="69" t="s">
        <v>117</v>
      </c>
      <c r="V14" s="116"/>
      <c r="W14" s="9"/>
      <c r="X14" s="21"/>
      <c r="Y14" s="56" t="s">
        <v>24</v>
      </c>
      <c r="Z14" s="57">
        <f t="shared" si="7"/>
        <v>2</v>
      </c>
      <c r="AA14" s="57">
        <f t="shared" si="8"/>
        <v>1</v>
      </c>
      <c r="AB14" s="57">
        <f t="shared" si="9"/>
        <v>1</v>
      </c>
      <c r="AC14" s="73">
        <f t="shared" si="10"/>
        <v>4</v>
      </c>
    </row>
    <row r="15" spans="1:29" ht="27.95" customHeight="1" x14ac:dyDescent="0.3">
      <c r="A15" s="136"/>
      <c r="B15" s="79" t="str">
        <f t="shared" si="18"/>
        <v>이유진</v>
      </c>
      <c r="C15" s="79" t="str">
        <f t="shared" si="18"/>
        <v>전종민</v>
      </c>
      <c r="D15" s="79" t="str">
        <f t="shared" si="19"/>
        <v>이유진</v>
      </c>
      <c r="E15" s="79" t="str">
        <f t="shared" si="19"/>
        <v>전종민</v>
      </c>
      <c r="F15" s="79" t="str">
        <f t="shared" si="20"/>
        <v>이유진</v>
      </c>
      <c r="G15" s="79" t="str">
        <f t="shared" si="20"/>
        <v>전종민</v>
      </c>
      <c r="H15" s="79" t="str">
        <f t="shared" si="21"/>
        <v>김익조</v>
      </c>
      <c r="I15" s="79" t="str">
        <f t="shared" si="21"/>
        <v>이유진</v>
      </c>
      <c r="J15" s="79" t="str">
        <f t="shared" si="22"/>
        <v>김익조</v>
      </c>
      <c r="K15" s="79" t="str">
        <f t="shared" si="16"/>
        <v>이유진</v>
      </c>
      <c r="L15" s="79" t="str">
        <f t="shared" si="16"/>
        <v>김익조</v>
      </c>
      <c r="M15" s="79" t="str">
        <f t="shared" si="16"/>
        <v>이유진</v>
      </c>
      <c r="N15" s="9"/>
      <c r="O15" s="149"/>
      <c r="P15" s="147"/>
      <c r="Q15" s="10" t="s">
        <v>118</v>
      </c>
      <c r="R15" s="53" t="s">
        <v>24</v>
      </c>
      <c r="S15" s="126"/>
      <c r="T15" s="53" t="s">
        <v>120</v>
      </c>
      <c r="U15" s="69" t="s">
        <v>118</v>
      </c>
      <c r="V15" s="117"/>
      <c r="W15" s="9"/>
      <c r="X15" s="21"/>
      <c r="Y15" s="56" t="s">
        <v>21</v>
      </c>
      <c r="Z15" s="57">
        <f t="shared" si="7"/>
        <v>2</v>
      </c>
      <c r="AA15" s="57">
        <f t="shared" si="8"/>
        <v>0</v>
      </c>
      <c r="AB15" s="57">
        <f t="shared" si="9"/>
        <v>1</v>
      </c>
      <c r="AC15" s="73">
        <f t="shared" si="10"/>
        <v>3</v>
      </c>
    </row>
    <row r="16" spans="1:29" ht="27.95" customHeight="1" x14ac:dyDescent="0.3">
      <c r="A16" s="124" t="str">
        <f t="shared" ref="A16" si="23">O16&amp;"일 / "&amp;P16</f>
        <v>20일 / 토</v>
      </c>
      <c r="B16" s="22" t="str">
        <f t="shared" ref="B16:C18" si="24">Q16</f>
        <v>이상신</v>
      </c>
      <c r="C16" s="22" t="str">
        <f t="shared" si="24"/>
        <v>장다은</v>
      </c>
      <c r="D16" s="22" t="str">
        <f t="shared" ref="D16:E18" si="25">B16</f>
        <v>이상신</v>
      </c>
      <c r="E16" s="22" t="str">
        <f t="shared" si="25"/>
        <v>장다은</v>
      </c>
      <c r="F16" s="22" t="str">
        <f t="shared" ref="F16:G18" si="26">B16</f>
        <v>이상신</v>
      </c>
      <c r="G16" s="22" t="str">
        <f t="shared" si="26"/>
        <v>장다은</v>
      </c>
      <c r="H16" s="22" t="str">
        <f t="shared" ref="H16:I18" si="27">T16</f>
        <v>민영기</v>
      </c>
      <c r="I16" s="22" t="str">
        <f t="shared" si="27"/>
        <v>황가슬</v>
      </c>
      <c r="J16" s="22" t="str">
        <f t="shared" ref="J16:J18" si="28">H16</f>
        <v>민영기</v>
      </c>
      <c r="K16" s="22" t="str">
        <f t="shared" si="16"/>
        <v>황가슬</v>
      </c>
      <c r="L16" s="22" t="str">
        <f t="shared" si="16"/>
        <v>민영기</v>
      </c>
      <c r="M16" s="22" t="str">
        <f t="shared" si="16"/>
        <v>황가슬</v>
      </c>
      <c r="N16" s="9"/>
      <c r="O16" s="148">
        <v>20</v>
      </c>
      <c r="P16" s="146" t="s">
        <v>100</v>
      </c>
      <c r="Q16" s="10" t="s">
        <v>111</v>
      </c>
      <c r="R16" s="92" t="s">
        <v>114</v>
      </c>
      <c r="S16" s="126"/>
      <c r="T16" s="92" t="s">
        <v>128</v>
      </c>
      <c r="U16" s="91" t="s">
        <v>119</v>
      </c>
      <c r="V16" s="115"/>
      <c r="W16" s="9"/>
      <c r="X16" s="21"/>
      <c r="Y16" s="56" t="s">
        <v>119</v>
      </c>
      <c r="Z16" s="57">
        <f t="shared" si="7"/>
        <v>3</v>
      </c>
      <c r="AA16" s="57">
        <f t="shared" si="8"/>
        <v>0</v>
      </c>
      <c r="AB16" s="57">
        <f t="shared" si="9"/>
        <v>1</v>
      </c>
      <c r="AC16" s="73">
        <f t="shared" si="10"/>
        <v>4</v>
      </c>
    </row>
    <row r="17" spans="1:29" ht="27.95" customHeight="1" x14ac:dyDescent="0.3">
      <c r="A17" s="124"/>
      <c r="B17" s="22" t="str">
        <f t="shared" si="24"/>
        <v>최승희</v>
      </c>
      <c r="C17" s="22" t="str">
        <f t="shared" si="24"/>
        <v>강종수</v>
      </c>
      <c r="D17" s="22" t="str">
        <f t="shared" si="25"/>
        <v>최승희</v>
      </c>
      <c r="E17" s="22" t="str">
        <f t="shared" si="25"/>
        <v>강종수</v>
      </c>
      <c r="F17" s="22" t="str">
        <f t="shared" si="26"/>
        <v>최승희</v>
      </c>
      <c r="G17" s="22" t="str">
        <f t="shared" si="26"/>
        <v>강종수</v>
      </c>
      <c r="H17" s="22" t="str">
        <f t="shared" si="27"/>
        <v>조아라</v>
      </c>
      <c r="I17" s="22" t="str">
        <f t="shared" si="27"/>
        <v>송지원</v>
      </c>
      <c r="J17" s="22" t="str">
        <f t="shared" si="28"/>
        <v>조아라</v>
      </c>
      <c r="K17" s="22" t="str">
        <f t="shared" si="16"/>
        <v>송지원</v>
      </c>
      <c r="L17" s="22" t="str">
        <f t="shared" si="16"/>
        <v>조아라</v>
      </c>
      <c r="M17" s="22" t="str">
        <f t="shared" si="16"/>
        <v>송지원</v>
      </c>
      <c r="N17" s="9"/>
      <c r="O17" s="149"/>
      <c r="P17" s="147"/>
      <c r="Q17" s="68" t="s">
        <v>110</v>
      </c>
      <c r="R17" s="53" t="s">
        <v>23</v>
      </c>
      <c r="S17" s="126"/>
      <c r="T17" s="53" t="s">
        <v>112</v>
      </c>
      <c r="U17" s="69" t="s">
        <v>117</v>
      </c>
      <c r="V17" s="116"/>
      <c r="W17" s="9"/>
      <c r="X17" s="21"/>
      <c r="Y17" s="56" t="s">
        <v>121</v>
      </c>
      <c r="Z17" s="57">
        <f t="shared" si="7"/>
        <v>0</v>
      </c>
      <c r="AA17" s="57">
        <f t="shared" si="8"/>
        <v>2</v>
      </c>
      <c r="AB17" s="57">
        <f t="shared" si="9"/>
        <v>2</v>
      </c>
      <c r="AC17" s="73">
        <f t="shared" si="10"/>
        <v>4</v>
      </c>
    </row>
    <row r="18" spans="1:29" ht="27.95" customHeight="1" thickBot="1" x14ac:dyDescent="0.35">
      <c r="A18" s="124"/>
      <c r="B18" s="22" t="str">
        <f t="shared" si="24"/>
        <v>윤혜진</v>
      </c>
      <c r="C18" s="22" t="str">
        <f t="shared" si="24"/>
        <v>김세희</v>
      </c>
      <c r="D18" s="22" t="str">
        <f t="shared" si="25"/>
        <v>윤혜진</v>
      </c>
      <c r="E18" s="22" t="str">
        <f t="shared" si="25"/>
        <v>김세희</v>
      </c>
      <c r="F18" s="22" t="str">
        <f t="shared" si="26"/>
        <v>윤혜진</v>
      </c>
      <c r="G18" s="22" t="str">
        <f t="shared" si="26"/>
        <v>김세희</v>
      </c>
      <c r="H18" s="22" t="str">
        <f t="shared" si="27"/>
        <v>전종민</v>
      </c>
      <c r="I18" s="22" t="str">
        <f t="shared" si="27"/>
        <v>김익조</v>
      </c>
      <c r="J18" s="22" t="str">
        <f t="shared" si="28"/>
        <v>전종민</v>
      </c>
      <c r="K18" s="22" t="str">
        <f t="shared" si="16"/>
        <v>김익조</v>
      </c>
      <c r="L18" s="22" t="str">
        <f t="shared" si="16"/>
        <v>전종민</v>
      </c>
      <c r="M18" s="22" t="str">
        <f t="shared" si="16"/>
        <v>김익조</v>
      </c>
      <c r="N18" s="9"/>
      <c r="O18" s="149"/>
      <c r="P18" s="147"/>
      <c r="Q18" s="68" t="s">
        <v>21</v>
      </c>
      <c r="R18" s="53" t="s">
        <v>20</v>
      </c>
      <c r="S18" s="126"/>
      <c r="T18" s="53" t="s">
        <v>24</v>
      </c>
      <c r="U18" s="69" t="s">
        <v>120</v>
      </c>
      <c r="V18" s="117"/>
      <c r="W18" s="9"/>
      <c r="X18" s="21"/>
      <c r="Y18" s="55"/>
      <c r="Z18" s="70"/>
      <c r="AA18" s="70"/>
      <c r="AB18" s="70"/>
      <c r="AC18" s="71"/>
    </row>
    <row r="19" spans="1:29" ht="27.95" customHeight="1" x14ac:dyDescent="0.3">
      <c r="A19" s="153" t="str">
        <f t="shared" ref="A19" si="29">O19&amp;"일 / "&amp;P19</f>
        <v>21일 / 일</v>
      </c>
      <c r="B19" s="137" t="s">
        <v>102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9"/>
      <c r="N19" s="9"/>
      <c r="O19" s="148">
        <v>21</v>
      </c>
      <c r="P19" s="146" t="s">
        <v>101</v>
      </c>
      <c r="Q19" s="10"/>
      <c r="R19" s="92"/>
      <c r="S19" s="126"/>
      <c r="T19" s="92"/>
      <c r="U19" s="91"/>
      <c r="V19" s="118" t="s">
        <v>103</v>
      </c>
      <c r="W19" s="9"/>
      <c r="X19" s="21"/>
      <c r="Y19" s="21"/>
      <c r="Z19" s="21"/>
      <c r="AA19" s="21"/>
      <c r="AB19" s="21"/>
      <c r="AC19" s="21"/>
    </row>
    <row r="20" spans="1:29" ht="27.95" customHeight="1" thickBot="1" x14ac:dyDescent="0.35">
      <c r="A20" s="124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N20" s="9"/>
      <c r="O20" s="149"/>
      <c r="P20" s="147"/>
      <c r="Q20" s="68"/>
      <c r="R20" s="53"/>
      <c r="S20" s="126"/>
      <c r="T20" s="53"/>
      <c r="U20" s="69"/>
      <c r="V20" s="119"/>
      <c r="W20" s="9"/>
      <c r="X20" s="21"/>
      <c r="Y20" s="21"/>
      <c r="Z20" s="21"/>
      <c r="AA20" s="21"/>
      <c r="AB20" s="21"/>
      <c r="AC20" s="21"/>
    </row>
    <row r="21" spans="1:29" ht="27.95" customHeight="1" x14ac:dyDescent="0.3">
      <c r="A21" s="124"/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9"/>
      <c r="O21" s="149"/>
      <c r="P21" s="147"/>
      <c r="Q21" s="68"/>
      <c r="R21" s="53"/>
      <c r="S21" s="126"/>
      <c r="T21" s="53"/>
      <c r="U21" s="69"/>
      <c r="V21" s="119"/>
      <c r="W21" s="9"/>
      <c r="X21" s="21"/>
      <c r="Y21" s="60" t="s">
        <v>92</v>
      </c>
      <c r="Z21" s="59">
        <f t="shared" ref="Z21:Z27" si="30">COUNTIF($Q$4:$R$42,Y21)</f>
        <v>3</v>
      </c>
      <c r="AA21" s="59">
        <f t="shared" ref="AA21:AA27" si="31">COUNTIF($T$4:$U$42,Y21)</f>
        <v>1</v>
      </c>
      <c r="AB21" s="61"/>
      <c r="AC21" s="74">
        <f t="shared" ref="AC21:AC27" si="32">SUM(Z21:AB21)</f>
        <v>4</v>
      </c>
    </row>
    <row r="22" spans="1:29" ht="27.95" customHeight="1" x14ac:dyDescent="0.3">
      <c r="A22" s="124" t="str">
        <f t="shared" ref="A22" si="33">O22&amp;"일 / "&amp;P22</f>
        <v>27일 / 토</v>
      </c>
      <c r="B22" s="85" t="str">
        <f t="shared" ref="B22:B24" si="34">Q22</f>
        <v>민영기</v>
      </c>
      <c r="C22" s="85" t="str">
        <f t="shared" ref="C22:C24" si="35">R22</f>
        <v>강종수</v>
      </c>
      <c r="D22" s="85" t="str">
        <f t="shared" ref="D22:D24" si="36">B22</f>
        <v>민영기</v>
      </c>
      <c r="E22" s="85" t="str">
        <f t="shared" ref="E22:E24" si="37">C22</f>
        <v>강종수</v>
      </c>
      <c r="F22" s="85" t="str">
        <f t="shared" ref="F22:F24" si="38">B22</f>
        <v>민영기</v>
      </c>
      <c r="G22" s="85" t="str">
        <f t="shared" ref="G22:G24" si="39">C22</f>
        <v>강종수</v>
      </c>
      <c r="H22" s="85" t="str">
        <f t="shared" ref="H22:H24" si="40">T22</f>
        <v>이상신</v>
      </c>
      <c r="I22" s="85" t="str">
        <f t="shared" ref="I22:I24" si="41">U22</f>
        <v>송지원</v>
      </c>
      <c r="J22" s="85" t="str">
        <f t="shared" ref="J22:J24" si="42">H22</f>
        <v>이상신</v>
      </c>
      <c r="K22" s="85" t="str">
        <f t="shared" ref="K22:K24" si="43">I22</f>
        <v>송지원</v>
      </c>
      <c r="L22" s="85" t="str">
        <f t="shared" ref="L22:L24" si="44">J22</f>
        <v>이상신</v>
      </c>
      <c r="M22" s="85" t="str">
        <f t="shared" ref="M22:M24" si="45">K22</f>
        <v>송지원</v>
      </c>
      <c r="N22" s="15"/>
      <c r="O22" s="148">
        <v>27</v>
      </c>
      <c r="P22" s="146" t="s">
        <v>100</v>
      </c>
      <c r="Q22" s="10" t="s">
        <v>128</v>
      </c>
      <c r="R22" s="92" t="s">
        <v>23</v>
      </c>
      <c r="S22" s="126"/>
      <c r="T22" s="92" t="s">
        <v>111</v>
      </c>
      <c r="U22" s="91" t="s">
        <v>117</v>
      </c>
      <c r="V22" s="115"/>
      <c r="W22" s="93"/>
      <c r="X22" s="21"/>
      <c r="Y22" s="62" t="s">
        <v>128</v>
      </c>
      <c r="Z22" s="57">
        <f t="shared" si="30"/>
        <v>3</v>
      </c>
      <c r="AA22" s="57">
        <f t="shared" si="31"/>
        <v>1</v>
      </c>
      <c r="AB22" s="63"/>
      <c r="AC22" s="73">
        <f t="shared" si="32"/>
        <v>4</v>
      </c>
    </row>
    <row r="23" spans="1:29" ht="27.95" customHeight="1" x14ac:dyDescent="0.3">
      <c r="A23" s="124"/>
      <c r="B23" s="84" t="str">
        <f t="shared" si="34"/>
        <v>김찬수</v>
      </c>
      <c r="C23" s="84" t="str">
        <f t="shared" si="35"/>
        <v>이명진</v>
      </c>
      <c r="D23" s="84" t="str">
        <f t="shared" si="36"/>
        <v>김찬수</v>
      </c>
      <c r="E23" s="84" t="str">
        <f t="shared" si="37"/>
        <v>이명진</v>
      </c>
      <c r="F23" s="84" t="str">
        <f t="shared" si="38"/>
        <v>김찬수</v>
      </c>
      <c r="G23" s="84" t="str">
        <f t="shared" si="39"/>
        <v>이명진</v>
      </c>
      <c r="H23" s="84" t="str">
        <f t="shared" si="40"/>
        <v>조아라</v>
      </c>
      <c r="I23" s="84" t="str">
        <f t="shared" si="41"/>
        <v>이유림</v>
      </c>
      <c r="J23" s="84" t="str">
        <f t="shared" si="42"/>
        <v>조아라</v>
      </c>
      <c r="K23" s="84" t="str">
        <f t="shared" si="43"/>
        <v>이유림</v>
      </c>
      <c r="L23" s="84" t="str">
        <f t="shared" si="44"/>
        <v>조아라</v>
      </c>
      <c r="M23" s="84" t="str">
        <f t="shared" si="45"/>
        <v>이유림</v>
      </c>
      <c r="N23" s="15"/>
      <c r="O23" s="149"/>
      <c r="P23" s="147"/>
      <c r="Q23" s="68" t="s">
        <v>113</v>
      </c>
      <c r="R23" s="53" t="s">
        <v>19</v>
      </c>
      <c r="S23" s="126"/>
      <c r="T23" s="53" t="s">
        <v>112</v>
      </c>
      <c r="U23" s="69" t="s">
        <v>22</v>
      </c>
      <c r="V23" s="116"/>
      <c r="W23" s="93"/>
      <c r="X23" s="21"/>
      <c r="Y23" s="62" t="s">
        <v>123</v>
      </c>
      <c r="Z23" s="57">
        <f t="shared" si="30"/>
        <v>2</v>
      </c>
      <c r="AA23" s="57">
        <f t="shared" si="31"/>
        <v>2</v>
      </c>
      <c r="AB23" s="63"/>
      <c r="AC23" s="73">
        <f t="shared" si="32"/>
        <v>4</v>
      </c>
    </row>
    <row r="24" spans="1:29" ht="27.95" customHeight="1" x14ac:dyDescent="0.3">
      <c r="A24" s="124"/>
      <c r="B24" s="84" t="str">
        <f t="shared" si="34"/>
        <v>김익조</v>
      </c>
      <c r="C24" s="84" t="str">
        <f t="shared" si="35"/>
        <v>황가슬</v>
      </c>
      <c r="D24" s="84" t="str">
        <f t="shared" si="36"/>
        <v>김익조</v>
      </c>
      <c r="E24" s="84" t="str">
        <f t="shared" si="37"/>
        <v>황가슬</v>
      </c>
      <c r="F24" s="84" t="str">
        <f t="shared" si="38"/>
        <v>김익조</v>
      </c>
      <c r="G24" s="84" t="str">
        <f t="shared" si="39"/>
        <v>황가슬</v>
      </c>
      <c r="H24" s="84" t="str">
        <f t="shared" si="40"/>
        <v>서민우</v>
      </c>
      <c r="I24" s="84" t="str">
        <f t="shared" si="41"/>
        <v>김세희</v>
      </c>
      <c r="J24" s="84" t="str">
        <f t="shared" si="42"/>
        <v>서민우</v>
      </c>
      <c r="K24" s="84" t="str">
        <f t="shared" si="43"/>
        <v>김세희</v>
      </c>
      <c r="L24" s="84" t="str">
        <f t="shared" si="44"/>
        <v>서민우</v>
      </c>
      <c r="M24" s="84" t="str">
        <f t="shared" si="45"/>
        <v>김세희</v>
      </c>
      <c r="N24" s="15"/>
      <c r="O24" s="149"/>
      <c r="P24" s="147"/>
      <c r="Q24" s="68" t="s">
        <v>120</v>
      </c>
      <c r="R24" s="53" t="s">
        <v>119</v>
      </c>
      <c r="S24" s="126"/>
      <c r="T24" s="53" t="s">
        <v>121</v>
      </c>
      <c r="U24" s="69" t="s">
        <v>20</v>
      </c>
      <c r="V24" s="117"/>
      <c r="W24" s="93"/>
      <c r="X24" s="21"/>
      <c r="Y24" s="62" t="s">
        <v>91</v>
      </c>
      <c r="Z24" s="57">
        <f t="shared" si="30"/>
        <v>2</v>
      </c>
      <c r="AA24" s="57">
        <f t="shared" si="31"/>
        <v>5</v>
      </c>
      <c r="AB24" s="63"/>
      <c r="AC24" s="73">
        <f t="shared" si="32"/>
        <v>7</v>
      </c>
    </row>
    <row r="25" spans="1:29" ht="27.95" customHeight="1" x14ac:dyDescent="0.3">
      <c r="A25" s="124" t="str">
        <f t="shared" ref="A25" si="46">O25&amp;"일 / "&amp;P25</f>
        <v>28일 / 일</v>
      </c>
      <c r="B25" s="22" t="str">
        <f t="shared" ref="B25:B27" si="47">Q25</f>
        <v>이해민</v>
      </c>
      <c r="C25" s="22" t="str">
        <f t="shared" ref="C25:C27" si="48">R25</f>
        <v>이유진</v>
      </c>
      <c r="D25" s="22" t="str">
        <f t="shared" ref="D25:D27" si="49">B25</f>
        <v>이해민</v>
      </c>
      <c r="E25" s="22" t="str">
        <f t="shared" ref="E25:E27" si="50">C25</f>
        <v>이유진</v>
      </c>
      <c r="F25" s="22" t="str">
        <f t="shared" ref="F25:F27" si="51">B25</f>
        <v>이해민</v>
      </c>
      <c r="G25" s="22" t="str">
        <f t="shared" ref="G25:G27" si="52">C25</f>
        <v>이유진</v>
      </c>
      <c r="H25" s="22" t="str">
        <f t="shared" ref="H25:H27" si="53">T25</f>
        <v>이해민</v>
      </c>
      <c r="I25" s="22" t="str">
        <f t="shared" ref="I25:I27" si="54">U25</f>
        <v>서민우</v>
      </c>
      <c r="J25" s="22" t="str">
        <f t="shared" ref="J25:J27" si="55">H25</f>
        <v>이해민</v>
      </c>
      <c r="K25" s="22" t="str">
        <f t="shared" ref="K25:K27" si="56">I25</f>
        <v>서민우</v>
      </c>
      <c r="L25" s="22" t="str">
        <f t="shared" ref="L25:L27" si="57">J25</f>
        <v>이해민</v>
      </c>
      <c r="M25" s="22" t="str">
        <f t="shared" ref="M25:M27" si="58">K25</f>
        <v>서민우</v>
      </c>
      <c r="N25" s="9"/>
      <c r="O25" s="148">
        <v>28</v>
      </c>
      <c r="P25" s="146" t="s">
        <v>101</v>
      </c>
      <c r="Q25" s="10" t="s">
        <v>123</v>
      </c>
      <c r="R25" s="92" t="s">
        <v>118</v>
      </c>
      <c r="S25" s="126"/>
      <c r="T25" s="92" t="s">
        <v>123</v>
      </c>
      <c r="U25" s="91" t="s">
        <v>121</v>
      </c>
      <c r="V25" s="115"/>
      <c r="W25" s="9"/>
      <c r="X25" s="21"/>
      <c r="Y25" s="62" t="s">
        <v>114</v>
      </c>
      <c r="Z25" s="57">
        <f t="shared" si="30"/>
        <v>2</v>
      </c>
      <c r="AA25" s="57">
        <f t="shared" si="31"/>
        <v>0</v>
      </c>
      <c r="AB25" s="63"/>
      <c r="AC25" s="73">
        <f t="shared" si="32"/>
        <v>2</v>
      </c>
    </row>
    <row r="26" spans="1:29" ht="27.95" customHeight="1" x14ac:dyDescent="0.3">
      <c r="A26" s="124"/>
      <c r="B26" s="22" t="str">
        <f t="shared" si="47"/>
        <v>이상신</v>
      </c>
      <c r="C26" s="22" t="str">
        <f t="shared" si="48"/>
        <v>김세희</v>
      </c>
      <c r="D26" s="22" t="str">
        <f t="shared" si="49"/>
        <v>이상신</v>
      </c>
      <c r="E26" s="22" t="str">
        <f t="shared" si="50"/>
        <v>김세희</v>
      </c>
      <c r="F26" s="22" t="str">
        <f t="shared" si="51"/>
        <v>이상신</v>
      </c>
      <c r="G26" s="22" t="str">
        <f t="shared" si="52"/>
        <v>김세희</v>
      </c>
      <c r="H26" s="22" t="str">
        <f t="shared" si="53"/>
        <v>조아라</v>
      </c>
      <c r="I26" s="22" t="str">
        <f t="shared" si="54"/>
        <v>강종수</v>
      </c>
      <c r="J26" s="22" t="str">
        <f t="shared" si="55"/>
        <v>조아라</v>
      </c>
      <c r="K26" s="22" t="str">
        <f t="shared" si="56"/>
        <v>강종수</v>
      </c>
      <c r="L26" s="22" t="str">
        <f t="shared" si="57"/>
        <v>조아라</v>
      </c>
      <c r="M26" s="22" t="str">
        <f t="shared" si="58"/>
        <v>강종수</v>
      </c>
      <c r="N26" s="9"/>
      <c r="O26" s="149"/>
      <c r="P26" s="147"/>
      <c r="Q26" s="68" t="s">
        <v>111</v>
      </c>
      <c r="R26" s="53" t="s">
        <v>20</v>
      </c>
      <c r="S26" s="126"/>
      <c r="T26" s="53" t="s">
        <v>112</v>
      </c>
      <c r="U26" s="69" t="s">
        <v>23</v>
      </c>
      <c r="V26" s="116"/>
      <c r="W26" s="9"/>
      <c r="X26" s="21"/>
      <c r="Y26" s="62" t="s">
        <v>115</v>
      </c>
      <c r="Z26" s="57">
        <f t="shared" si="30"/>
        <v>2</v>
      </c>
      <c r="AA26" s="57">
        <f t="shared" si="31"/>
        <v>1</v>
      </c>
      <c r="AB26" s="63"/>
      <c r="AC26" s="73">
        <f t="shared" si="32"/>
        <v>3</v>
      </c>
    </row>
    <row r="27" spans="1:29" ht="27.95" customHeight="1" thickBot="1" x14ac:dyDescent="0.35">
      <c r="A27" s="124"/>
      <c r="B27" s="22" t="str">
        <f t="shared" si="47"/>
        <v>전종민</v>
      </c>
      <c r="C27" s="22" t="str">
        <f t="shared" si="48"/>
        <v>황가슬</v>
      </c>
      <c r="D27" s="22" t="str">
        <f t="shared" si="49"/>
        <v>전종민</v>
      </c>
      <c r="E27" s="22" t="str">
        <f t="shared" si="50"/>
        <v>황가슬</v>
      </c>
      <c r="F27" s="22" t="str">
        <f t="shared" si="51"/>
        <v>전종민</v>
      </c>
      <c r="G27" s="22" t="str">
        <f t="shared" si="52"/>
        <v>황가슬</v>
      </c>
      <c r="H27" s="22" t="str">
        <f t="shared" si="53"/>
        <v>이명진</v>
      </c>
      <c r="I27" s="22" t="str">
        <f t="shared" si="54"/>
        <v>송지원</v>
      </c>
      <c r="J27" s="22" t="str">
        <f t="shared" si="55"/>
        <v>이명진</v>
      </c>
      <c r="K27" s="22" t="str">
        <f t="shared" si="56"/>
        <v>송지원</v>
      </c>
      <c r="L27" s="22" t="str">
        <f t="shared" si="57"/>
        <v>이명진</v>
      </c>
      <c r="M27" s="22" t="str">
        <f t="shared" si="58"/>
        <v>송지원</v>
      </c>
      <c r="N27" s="9"/>
      <c r="O27" s="155"/>
      <c r="P27" s="154"/>
      <c r="Q27" s="68" t="s">
        <v>24</v>
      </c>
      <c r="R27" s="53" t="s">
        <v>119</v>
      </c>
      <c r="S27" s="126"/>
      <c r="T27" s="53" t="s">
        <v>19</v>
      </c>
      <c r="U27" s="69" t="s">
        <v>117</v>
      </c>
      <c r="V27" s="117"/>
      <c r="W27" s="9"/>
      <c r="X27" s="21"/>
      <c r="Y27" s="64" t="s">
        <v>93</v>
      </c>
      <c r="Z27" s="58">
        <f t="shared" si="30"/>
        <v>2</v>
      </c>
      <c r="AA27" s="58">
        <f t="shared" si="31"/>
        <v>3</v>
      </c>
      <c r="AB27" s="65"/>
      <c r="AC27" s="75">
        <f t="shared" si="32"/>
        <v>5</v>
      </c>
    </row>
    <row r="28" spans="1:29" ht="27.95" hidden="1" customHeight="1" x14ac:dyDescent="0.3">
      <c r="A28" s="124" t="str">
        <f t="shared" ref="A28" si="59">O28&amp;"일 / "&amp;P28</f>
        <v xml:space="preserve">일 / </v>
      </c>
      <c r="B28" s="22">
        <f t="shared" ref="B28:C30" si="60">Q28</f>
        <v>0</v>
      </c>
      <c r="C28" s="22">
        <f t="shared" si="60"/>
        <v>0</v>
      </c>
      <c r="D28" s="22">
        <f t="shared" ref="D28:E30" si="61">B28</f>
        <v>0</v>
      </c>
      <c r="E28" s="22">
        <f t="shared" si="61"/>
        <v>0</v>
      </c>
      <c r="F28" s="22">
        <f t="shared" ref="F28:G30" si="62">B28</f>
        <v>0</v>
      </c>
      <c r="G28" s="22">
        <f t="shared" si="62"/>
        <v>0</v>
      </c>
      <c r="H28" s="22">
        <f t="shared" ref="H28:I30" si="63">T28</f>
        <v>0</v>
      </c>
      <c r="I28" s="22">
        <f t="shared" si="63"/>
        <v>0</v>
      </c>
      <c r="J28" s="22">
        <f t="shared" ref="J28:J30" si="64">H28</f>
        <v>0</v>
      </c>
      <c r="K28" s="22">
        <f t="shared" ref="K28:M42" si="65">I28</f>
        <v>0</v>
      </c>
      <c r="L28" s="22">
        <f t="shared" si="65"/>
        <v>0</v>
      </c>
      <c r="M28" s="22">
        <f t="shared" si="65"/>
        <v>0</v>
      </c>
      <c r="N28" s="9"/>
      <c r="O28" s="148"/>
      <c r="P28" s="146"/>
      <c r="Q28" s="10"/>
      <c r="R28" s="77"/>
      <c r="S28" s="126"/>
      <c r="T28" s="77"/>
      <c r="U28" s="76"/>
      <c r="V28" s="118"/>
      <c r="W28" s="9"/>
      <c r="X28" s="21"/>
      <c r="Y28" s="21"/>
      <c r="Z28" s="21"/>
      <c r="AA28" s="21"/>
      <c r="AB28" s="21"/>
      <c r="AC28" s="21"/>
    </row>
    <row r="29" spans="1:29" ht="27.95" hidden="1" customHeight="1" x14ac:dyDescent="0.3">
      <c r="A29" s="124"/>
      <c r="B29" s="22">
        <f t="shared" si="60"/>
        <v>0</v>
      </c>
      <c r="C29" s="22">
        <f t="shared" si="60"/>
        <v>0</v>
      </c>
      <c r="D29" s="22">
        <f t="shared" si="61"/>
        <v>0</v>
      </c>
      <c r="E29" s="22">
        <f t="shared" si="61"/>
        <v>0</v>
      </c>
      <c r="F29" s="22">
        <f t="shared" si="62"/>
        <v>0</v>
      </c>
      <c r="G29" s="22">
        <f t="shared" si="62"/>
        <v>0</v>
      </c>
      <c r="H29" s="22">
        <f t="shared" si="63"/>
        <v>0</v>
      </c>
      <c r="I29" s="22">
        <f t="shared" si="63"/>
        <v>0</v>
      </c>
      <c r="J29" s="22">
        <f t="shared" si="64"/>
        <v>0</v>
      </c>
      <c r="K29" s="22">
        <f t="shared" si="65"/>
        <v>0</v>
      </c>
      <c r="L29" s="22">
        <f t="shared" si="65"/>
        <v>0</v>
      </c>
      <c r="M29" s="22">
        <f t="shared" si="65"/>
        <v>0</v>
      </c>
      <c r="N29" s="9"/>
      <c r="O29" s="149"/>
      <c r="P29" s="147"/>
      <c r="Q29" s="68"/>
      <c r="R29" s="53"/>
      <c r="S29" s="126"/>
      <c r="T29" s="53"/>
      <c r="U29" s="69"/>
      <c r="V29" s="119"/>
      <c r="W29" s="9"/>
      <c r="X29" s="21"/>
      <c r="Y29" s="21"/>
      <c r="Z29" s="21"/>
      <c r="AA29" s="21"/>
      <c r="AB29" s="21"/>
      <c r="AC29" s="21"/>
    </row>
    <row r="30" spans="1:29" ht="27.95" hidden="1" customHeight="1" x14ac:dyDescent="0.3">
      <c r="A30" s="124"/>
      <c r="B30" s="22">
        <f t="shared" si="60"/>
        <v>0</v>
      </c>
      <c r="C30" s="22">
        <f t="shared" si="60"/>
        <v>0</v>
      </c>
      <c r="D30" s="22">
        <f t="shared" si="61"/>
        <v>0</v>
      </c>
      <c r="E30" s="22">
        <f t="shared" si="61"/>
        <v>0</v>
      </c>
      <c r="F30" s="22">
        <f t="shared" si="62"/>
        <v>0</v>
      </c>
      <c r="G30" s="22">
        <f t="shared" si="62"/>
        <v>0</v>
      </c>
      <c r="H30" s="22">
        <f t="shared" si="63"/>
        <v>0</v>
      </c>
      <c r="I30" s="22">
        <f t="shared" si="63"/>
        <v>0</v>
      </c>
      <c r="J30" s="22">
        <f t="shared" si="64"/>
        <v>0</v>
      </c>
      <c r="K30" s="22">
        <f t="shared" si="65"/>
        <v>0</v>
      </c>
      <c r="L30" s="22">
        <f t="shared" si="65"/>
        <v>0</v>
      </c>
      <c r="M30" s="22">
        <f t="shared" si="65"/>
        <v>0</v>
      </c>
      <c r="N30" s="9"/>
      <c r="O30" s="149"/>
      <c r="P30" s="147"/>
      <c r="Q30" s="68"/>
      <c r="R30" s="53"/>
      <c r="S30" s="126"/>
      <c r="T30" s="53"/>
      <c r="U30" s="69"/>
      <c r="V30" s="119"/>
      <c r="W30" s="9"/>
      <c r="X30" s="21"/>
      <c r="Y30" s="21"/>
      <c r="Z30" s="21"/>
      <c r="AA30" s="21"/>
      <c r="AB30" s="21"/>
      <c r="AC30" s="21"/>
    </row>
    <row r="31" spans="1:29" ht="27.95" hidden="1" customHeight="1" x14ac:dyDescent="0.3">
      <c r="A31" s="124" t="str">
        <f t="shared" ref="A31" si="66">O31&amp;"일 / "&amp;P31</f>
        <v xml:space="preserve">일 / </v>
      </c>
      <c r="B31" s="22">
        <f t="shared" ref="B31:C33" si="67">Q31</f>
        <v>0</v>
      </c>
      <c r="C31" s="22">
        <f t="shared" si="67"/>
        <v>0</v>
      </c>
      <c r="D31" s="22">
        <f t="shared" ref="D31:E33" si="68">B31</f>
        <v>0</v>
      </c>
      <c r="E31" s="22">
        <f t="shared" si="68"/>
        <v>0</v>
      </c>
      <c r="F31" s="22">
        <f t="shared" ref="F31:G33" si="69">B31</f>
        <v>0</v>
      </c>
      <c r="G31" s="22">
        <f t="shared" si="69"/>
        <v>0</v>
      </c>
      <c r="H31" s="22">
        <f t="shared" ref="H31:I33" si="70">T31</f>
        <v>0</v>
      </c>
      <c r="I31" s="22">
        <f t="shared" si="70"/>
        <v>0</v>
      </c>
      <c r="J31" s="22">
        <f t="shared" ref="J31:J33" si="71">H31</f>
        <v>0</v>
      </c>
      <c r="K31" s="22">
        <f t="shared" si="65"/>
        <v>0</v>
      </c>
      <c r="L31" s="22">
        <f t="shared" si="65"/>
        <v>0</v>
      </c>
      <c r="M31" s="22">
        <f t="shared" si="65"/>
        <v>0</v>
      </c>
      <c r="N31" s="9"/>
      <c r="O31" s="148"/>
      <c r="P31" s="146"/>
      <c r="Q31" s="10"/>
      <c r="R31" s="77"/>
      <c r="S31" s="126"/>
      <c r="T31" s="77"/>
      <c r="U31" s="76"/>
      <c r="V31" s="118"/>
      <c r="W31" s="9"/>
      <c r="X31" s="21"/>
      <c r="Y31" s="21"/>
      <c r="Z31" s="21"/>
      <c r="AA31" s="21"/>
      <c r="AB31" s="21"/>
      <c r="AC31" s="21"/>
    </row>
    <row r="32" spans="1:29" ht="26.25" hidden="1" customHeight="1" x14ac:dyDescent="0.3">
      <c r="A32" s="124"/>
      <c r="B32" s="22">
        <f t="shared" si="67"/>
        <v>0</v>
      </c>
      <c r="C32" s="22">
        <f t="shared" si="67"/>
        <v>0</v>
      </c>
      <c r="D32" s="22">
        <f t="shared" si="68"/>
        <v>0</v>
      </c>
      <c r="E32" s="22">
        <f t="shared" si="68"/>
        <v>0</v>
      </c>
      <c r="F32" s="22">
        <f t="shared" si="69"/>
        <v>0</v>
      </c>
      <c r="G32" s="22">
        <f t="shared" si="69"/>
        <v>0</v>
      </c>
      <c r="H32" s="22">
        <f t="shared" si="70"/>
        <v>0</v>
      </c>
      <c r="I32" s="22">
        <f t="shared" si="70"/>
        <v>0</v>
      </c>
      <c r="J32" s="22">
        <f t="shared" si="71"/>
        <v>0</v>
      </c>
      <c r="K32" s="22">
        <f t="shared" si="65"/>
        <v>0</v>
      </c>
      <c r="L32" s="22">
        <f t="shared" si="65"/>
        <v>0</v>
      </c>
      <c r="M32" s="22">
        <f t="shared" si="65"/>
        <v>0</v>
      </c>
      <c r="N32" s="9"/>
      <c r="O32" s="149"/>
      <c r="P32" s="147"/>
      <c r="Q32" s="68"/>
      <c r="R32" s="53"/>
      <c r="S32" s="126"/>
      <c r="T32" s="53"/>
      <c r="U32" s="69"/>
      <c r="V32" s="119"/>
      <c r="W32" s="9"/>
      <c r="X32" s="21"/>
      <c r="Y32" s="21"/>
      <c r="Z32" s="21"/>
      <c r="AA32" s="21"/>
      <c r="AB32" s="21"/>
      <c r="AC32" s="21"/>
    </row>
    <row r="33" spans="1:29" ht="26.25" hidden="1" customHeight="1" x14ac:dyDescent="0.3">
      <c r="A33" s="124"/>
      <c r="B33" s="22">
        <f t="shared" si="67"/>
        <v>0</v>
      </c>
      <c r="C33" s="22">
        <f t="shared" si="67"/>
        <v>0</v>
      </c>
      <c r="D33" s="22">
        <f t="shared" si="68"/>
        <v>0</v>
      </c>
      <c r="E33" s="22">
        <f t="shared" si="68"/>
        <v>0</v>
      </c>
      <c r="F33" s="22">
        <f t="shared" si="69"/>
        <v>0</v>
      </c>
      <c r="G33" s="22">
        <f t="shared" si="69"/>
        <v>0</v>
      </c>
      <c r="H33" s="22">
        <f t="shared" si="70"/>
        <v>0</v>
      </c>
      <c r="I33" s="22">
        <f t="shared" si="70"/>
        <v>0</v>
      </c>
      <c r="J33" s="22">
        <f t="shared" si="71"/>
        <v>0</v>
      </c>
      <c r="K33" s="22">
        <f t="shared" si="65"/>
        <v>0</v>
      </c>
      <c r="L33" s="22">
        <f t="shared" si="65"/>
        <v>0</v>
      </c>
      <c r="M33" s="22">
        <f t="shared" si="65"/>
        <v>0</v>
      </c>
      <c r="N33" s="9"/>
      <c r="O33" s="149"/>
      <c r="P33" s="147"/>
      <c r="Q33" s="68"/>
      <c r="R33" s="53"/>
      <c r="S33" s="126"/>
      <c r="T33" s="53"/>
      <c r="U33" s="69"/>
      <c r="V33" s="119"/>
      <c r="W33" s="9"/>
      <c r="X33" s="21"/>
      <c r="Y33" s="21"/>
      <c r="Z33" s="21"/>
      <c r="AA33" s="21"/>
      <c r="AB33" s="21"/>
      <c r="AC33" s="21"/>
    </row>
    <row r="34" spans="1:29" ht="26.25" hidden="1" customHeight="1" x14ac:dyDescent="0.3">
      <c r="A34" s="124" t="str">
        <f t="shared" ref="A34" si="72">O34&amp;"일 / "&amp;P34</f>
        <v xml:space="preserve">일 / </v>
      </c>
      <c r="B34" s="22">
        <f t="shared" ref="B34:C36" si="73">Q34</f>
        <v>0</v>
      </c>
      <c r="C34" s="22">
        <f t="shared" si="73"/>
        <v>0</v>
      </c>
      <c r="D34" s="22">
        <f t="shared" ref="D34:E36" si="74">B34</f>
        <v>0</v>
      </c>
      <c r="E34" s="22">
        <f t="shared" si="74"/>
        <v>0</v>
      </c>
      <c r="F34" s="22">
        <f t="shared" ref="F34:G36" si="75">B34</f>
        <v>0</v>
      </c>
      <c r="G34" s="22">
        <f t="shared" si="75"/>
        <v>0</v>
      </c>
      <c r="H34" s="22">
        <f t="shared" ref="H34:I36" si="76">T34</f>
        <v>0</v>
      </c>
      <c r="I34" s="22">
        <f t="shared" si="76"/>
        <v>0</v>
      </c>
      <c r="J34" s="22">
        <f t="shared" ref="J34:J36" si="77">H34</f>
        <v>0</v>
      </c>
      <c r="K34" s="22">
        <f t="shared" si="65"/>
        <v>0</v>
      </c>
      <c r="L34" s="22">
        <f t="shared" si="65"/>
        <v>0</v>
      </c>
      <c r="M34" s="22">
        <f t="shared" si="65"/>
        <v>0</v>
      </c>
      <c r="N34" s="9"/>
      <c r="O34" s="148"/>
      <c r="P34" s="146"/>
      <c r="Q34" s="10"/>
      <c r="R34" s="77"/>
      <c r="S34" s="126"/>
      <c r="T34" s="83"/>
      <c r="U34" s="76"/>
      <c r="V34" s="118"/>
      <c r="W34" s="9"/>
      <c r="X34" s="21"/>
      <c r="Y34" s="21"/>
      <c r="Z34" s="21"/>
      <c r="AA34" s="21"/>
      <c r="AB34" s="21"/>
      <c r="AC34" s="21"/>
    </row>
    <row r="35" spans="1:29" ht="26.25" hidden="1" customHeight="1" x14ac:dyDescent="0.3">
      <c r="A35" s="124"/>
      <c r="B35" s="22">
        <f t="shared" si="73"/>
        <v>0</v>
      </c>
      <c r="C35" s="22">
        <f t="shared" si="73"/>
        <v>0</v>
      </c>
      <c r="D35" s="22">
        <f t="shared" si="74"/>
        <v>0</v>
      </c>
      <c r="E35" s="22">
        <f t="shared" si="74"/>
        <v>0</v>
      </c>
      <c r="F35" s="22">
        <f t="shared" si="75"/>
        <v>0</v>
      </c>
      <c r="G35" s="22">
        <f t="shared" si="75"/>
        <v>0</v>
      </c>
      <c r="H35" s="22">
        <f t="shared" si="76"/>
        <v>0</v>
      </c>
      <c r="I35" s="22">
        <f t="shared" si="76"/>
        <v>0</v>
      </c>
      <c r="J35" s="22">
        <f t="shared" si="77"/>
        <v>0</v>
      </c>
      <c r="K35" s="22">
        <f t="shared" si="65"/>
        <v>0</v>
      </c>
      <c r="L35" s="22">
        <f t="shared" si="65"/>
        <v>0</v>
      </c>
      <c r="M35" s="22">
        <f t="shared" si="65"/>
        <v>0</v>
      </c>
      <c r="N35" s="9"/>
      <c r="O35" s="149"/>
      <c r="P35" s="147"/>
      <c r="Q35" s="68"/>
      <c r="R35" s="53"/>
      <c r="S35" s="126"/>
      <c r="T35" s="53"/>
      <c r="U35" s="69"/>
      <c r="V35" s="119"/>
      <c r="W35" s="9"/>
      <c r="X35" s="21"/>
      <c r="Y35" s="21"/>
      <c r="Z35" s="21"/>
      <c r="AA35" s="21"/>
      <c r="AB35" s="21"/>
      <c r="AC35" s="21"/>
    </row>
    <row r="36" spans="1:29" ht="26.25" hidden="1" customHeight="1" thickBot="1" x14ac:dyDescent="0.35">
      <c r="A36" s="124"/>
      <c r="B36" s="22">
        <f t="shared" si="73"/>
        <v>0</v>
      </c>
      <c r="C36" s="22">
        <f t="shared" si="73"/>
        <v>0</v>
      </c>
      <c r="D36" s="22">
        <f t="shared" si="74"/>
        <v>0</v>
      </c>
      <c r="E36" s="22">
        <f t="shared" si="74"/>
        <v>0</v>
      </c>
      <c r="F36" s="22">
        <f t="shared" si="75"/>
        <v>0</v>
      </c>
      <c r="G36" s="22">
        <f t="shared" si="75"/>
        <v>0</v>
      </c>
      <c r="H36" s="22">
        <f t="shared" si="76"/>
        <v>0</v>
      </c>
      <c r="I36" s="22">
        <f t="shared" si="76"/>
        <v>0</v>
      </c>
      <c r="J36" s="22">
        <f t="shared" si="77"/>
        <v>0</v>
      </c>
      <c r="K36" s="22">
        <f t="shared" si="65"/>
        <v>0</v>
      </c>
      <c r="L36" s="22">
        <f t="shared" si="65"/>
        <v>0</v>
      </c>
      <c r="M36" s="22">
        <f t="shared" si="65"/>
        <v>0</v>
      </c>
      <c r="N36" s="9"/>
      <c r="O36" s="158"/>
      <c r="P36" s="156"/>
      <c r="Q36" s="80"/>
      <c r="R36" s="81"/>
      <c r="S36" s="157"/>
      <c r="T36" s="81"/>
      <c r="U36" s="82"/>
      <c r="V36" s="161"/>
      <c r="W36" s="9"/>
      <c r="X36" s="21"/>
      <c r="Y36" s="21"/>
      <c r="Z36" s="21"/>
      <c r="AA36" s="21"/>
      <c r="AB36" s="21"/>
      <c r="AC36" s="21"/>
    </row>
    <row r="37" spans="1:29" ht="26.25" hidden="1" customHeight="1" x14ac:dyDescent="0.3">
      <c r="A37" s="124" t="str">
        <f t="shared" ref="A37" si="78">O37&amp;"일 / "&amp;P37</f>
        <v xml:space="preserve">일 / </v>
      </c>
      <c r="B37" s="22">
        <f t="shared" ref="B37:C39" si="79">Q37</f>
        <v>0</v>
      </c>
      <c r="C37" s="22">
        <f t="shared" si="79"/>
        <v>0</v>
      </c>
      <c r="D37" s="22">
        <f t="shared" ref="D37:E39" si="80">B37</f>
        <v>0</v>
      </c>
      <c r="E37" s="22">
        <f t="shared" si="80"/>
        <v>0</v>
      </c>
      <c r="F37" s="22">
        <f t="shared" ref="F37:G39" si="81">B37</f>
        <v>0</v>
      </c>
      <c r="G37" s="22">
        <f t="shared" si="81"/>
        <v>0</v>
      </c>
      <c r="H37" s="22">
        <f t="shared" ref="H37:I39" si="82">T37</f>
        <v>0</v>
      </c>
      <c r="I37" s="22">
        <f t="shared" si="82"/>
        <v>0</v>
      </c>
      <c r="J37" s="22">
        <f t="shared" ref="J37:J39" si="83">H37</f>
        <v>0</v>
      </c>
      <c r="K37" s="22">
        <f t="shared" si="65"/>
        <v>0</v>
      </c>
      <c r="L37" s="22">
        <f t="shared" si="65"/>
        <v>0</v>
      </c>
      <c r="M37" s="22">
        <f t="shared" si="65"/>
        <v>0</v>
      </c>
      <c r="N37" s="9"/>
      <c r="O37" s="149"/>
      <c r="P37" s="154"/>
      <c r="Q37" s="18"/>
      <c r="R37" s="78"/>
      <c r="S37" s="152"/>
      <c r="T37" s="78"/>
      <c r="U37" s="19"/>
      <c r="V37" s="159"/>
      <c r="W37" s="9"/>
    </row>
    <row r="38" spans="1:29" ht="26.25" hidden="1" customHeight="1" x14ac:dyDescent="0.3">
      <c r="A38" s="124"/>
      <c r="B38" s="22">
        <f t="shared" si="79"/>
        <v>0</v>
      </c>
      <c r="C38" s="22">
        <f t="shared" si="79"/>
        <v>0</v>
      </c>
      <c r="D38" s="22">
        <f t="shared" si="80"/>
        <v>0</v>
      </c>
      <c r="E38" s="22">
        <f t="shared" si="80"/>
        <v>0</v>
      </c>
      <c r="F38" s="22">
        <f t="shared" si="81"/>
        <v>0</v>
      </c>
      <c r="G38" s="22">
        <f t="shared" si="81"/>
        <v>0</v>
      </c>
      <c r="H38" s="22">
        <f t="shared" si="82"/>
        <v>0</v>
      </c>
      <c r="I38" s="22">
        <f t="shared" si="82"/>
        <v>0</v>
      </c>
      <c r="J38" s="22">
        <f t="shared" si="83"/>
        <v>0</v>
      </c>
      <c r="K38" s="22">
        <f t="shared" si="65"/>
        <v>0</v>
      </c>
      <c r="L38" s="22">
        <f t="shared" si="65"/>
        <v>0</v>
      </c>
      <c r="M38" s="22">
        <f t="shared" si="65"/>
        <v>0</v>
      </c>
      <c r="N38" s="9"/>
      <c r="O38" s="149"/>
      <c r="P38" s="125"/>
      <c r="Q38" s="17"/>
      <c r="R38" s="13"/>
      <c r="S38" s="126"/>
      <c r="T38" s="13"/>
      <c r="U38" s="14"/>
      <c r="V38" s="159"/>
      <c r="W38" s="9"/>
    </row>
    <row r="39" spans="1:29" ht="26.25" hidden="1" customHeight="1" x14ac:dyDescent="0.3">
      <c r="A39" s="124"/>
      <c r="B39" s="22">
        <f t="shared" si="79"/>
        <v>0</v>
      </c>
      <c r="C39" s="22">
        <f t="shared" si="79"/>
        <v>0</v>
      </c>
      <c r="D39" s="22">
        <f t="shared" si="80"/>
        <v>0</v>
      </c>
      <c r="E39" s="22">
        <f t="shared" si="80"/>
        <v>0</v>
      </c>
      <c r="F39" s="22">
        <f t="shared" si="81"/>
        <v>0</v>
      </c>
      <c r="G39" s="22">
        <f t="shared" si="81"/>
        <v>0</v>
      </c>
      <c r="H39" s="22">
        <f t="shared" si="82"/>
        <v>0</v>
      </c>
      <c r="I39" s="22">
        <f t="shared" si="82"/>
        <v>0</v>
      </c>
      <c r="J39" s="22">
        <f t="shared" si="83"/>
        <v>0</v>
      </c>
      <c r="K39" s="22">
        <f t="shared" si="65"/>
        <v>0</v>
      </c>
      <c r="L39" s="22">
        <f t="shared" si="65"/>
        <v>0</v>
      </c>
      <c r="M39" s="22">
        <f t="shared" si="65"/>
        <v>0</v>
      </c>
      <c r="N39" s="9"/>
      <c r="O39" s="149"/>
      <c r="P39" s="125"/>
      <c r="Q39" s="17"/>
      <c r="R39" s="13"/>
      <c r="S39" s="126"/>
      <c r="T39" s="13"/>
      <c r="U39" s="14"/>
      <c r="V39" s="159"/>
      <c r="W39" s="9"/>
    </row>
    <row r="40" spans="1:29" ht="26.25" hidden="1" customHeight="1" x14ac:dyDescent="0.3">
      <c r="A40" s="153" t="str">
        <f t="shared" ref="A40" si="84">O40&amp;"일 / "&amp;P40</f>
        <v xml:space="preserve">일 / </v>
      </c>
      <c r="B40" s="78">
        <f t="shared" ref="B40:C42" si="85">Q40</f>
        <v>0</v>
      </c>
      <c r="C40" s="78">
        <f t="shared" si="85"/>
        <v>0</v>
      </c>
      <c r="D40" s="78">
        <f t="shared" ref="D40:E42" si="86">B40</f>
        <v>0</v>
      </c>
      <c r="E40" s="78">
        <f t="shared" si="86"/>
        <v>0</v>
      </c>
      <c r="F40" s="78">
        <f t="shared" ref="F40:G42" si="87">B40</f>
        <v>0</v>
      </c>
      <c r="G40" s="78">
        <f t="shared" si="87"/>
        <v>0</v>
      </c>
      <c r="H40" s="78">
        <f t="shared" ref="H40:I42" si="88">T40</f>
        <v>0</v>
      </c>
      <c r="I40" s="78">
        <f t="shared" si="88"/>
        <v>0</v>
      </c>
      <c r="J40" s="78">
        <f t="shared" ref="J40:J42" si="89">H40</f>
        <v>0</v>
      </c>
      <c r="K40" s="78">
        <f t="shared" si="65"/>
        <v>0</v>
      </c>
      <c r="L40" s="78">
        <f t="shared" si="65"/>
        <v>0</v>
      </c>
      <c r="M40" s="78">
        <f t="shared" si="65"/>
        <v>0</v>
      </c>
      <c r="N40" s="9"/>
      <c r="O40" s="148"/>
      <c r="P40" s="125"/>
      <c r="Q40" s="10"/>
      <c r="R40" s="11"/>
      <c r="S40" s="126"/>
      <c r="T40" s="11"/>
      <c r="U40" s="12"/>
      <c r="V40" s="160"/>
      <c r="W40" s="9"/>
    </row>
    <row r="41" spans="1:29" ht="26.25" hidden="1" customHeight="1" x14ac:dyDescent="0.3">
      <c r="A41" s="124"/>
      <c r="B41" s="22">
        <f t="shared" si="85"/>
        <v>0</v>
      </c>
      <c r="C41" s="22">
        <f t="shared" si="85"/>
        <v>0</v>
      </c>
      <c r="D41" s="22">
        <f t="shared" si="86"/>
        <v>0</v>
      </c>
      <c r="E41" s="22">
        <f t="shared" si="86"/>
        <v>0</v>
      </c>
      <c r="F41" s="22">
        <f t="shared" si="87"/>
        <v>0</v>
      </c>
      <c r="G41" s="22">
        <f t="shared" si="87"/>
        <v>0</v>
      </c>
      <c r="H41" s="22">
        <f t="shared" si="88"/>
        <v>0</v>
      </c>
      <c r="I41" s="22">
        <f t="shared" si="88"/>
        <v>0</v>
      </c>
      <c r="J41" s="22">
        <f t="shared" si="89"/>
        <v>0</v>
      </c>
      <c r="K41" s="22">
        <f t="shared" si="65"/>
        <v>0</v>
      </c>
      <c r="L41" s="22">
        <f t="shared" si="65"/>
        <v>0</v>
      </c>
      <c r="M41" s="22">
        <f t="shared" si="65"/>
        <v>0</v>
      </c>
      <c r="N41" s="9"/>
      <c r="O41" s="149"/>
      <c r="P41" s="125"/>
      <c r="Q41" s="17"/>
      <c r="R41" s="13"/>
      <c r="S41" s="126"/>
      <c r="T41" s="13"/>
      <c r="U41" s="14"/>
      <c r="V41" s="159"/>
      <c r="W41" s="9"/>
    </row>
    <row r="42" spans="1:29" ht="26.25" hidden="1" customHeight="1" x14ac:dyDescent="0.3">
      <c r="A42" s="124"/>
      <c r="B42" s="22">
        <f t="shared" si="85"/>
        <v>0</v>
      </c>
      <c r="C42" s="22">
        <f t="shared" si="85"/>
        <v>0</v>
      </c>
      <c r="D42" s="22">
        <f t="shared" si="86"/>
        <v>0</v>
      </c>
      <c r="E42" s="22">
        <f t="shared" si="86"/>
        <v>0</v>
      </c>
      <c r="F42" s="22">
        <f t="shared" si="87"/>
        <v>0</v>
      </c>
      <c r="G42" s="22">
        <f t="shared" si="87"/>
        <v>0</v>
      </c>
      <c r="H42" s="22">
        <f t="shared" si="88"/>
        <v>0</v>
      </c>
      <c r="I42" s="22">
        <f t="shared" si="88"/>
        <v>0</v>
      </c>
      <c r="J42" s="22">
        <f t="shared" si="89"/>
        <v>0</v>
      </c>
      <c r="K42" s="22">
        <f t="shared" si="65"/>
        <v>0</v>
      </c>
      <c r="L42" s="22">
        <f t="shared" si="65"/>
        <v>0</v>
      </c>
      <c r="M42" s="22">
        <f t="shared" si="65"/>
        <v>0</v>
      </c>
      <c r="N42" s="9"/>
      <c r="O42" s="149"/>
      <c r="P42" s="125"/>
      <c r="Q42" s="17"/>
      <c r="R42" s="13"/>
      <c r="S42" s="126"/>
      <c r="T42" s="13"/>
      <c r="U42" s="14"/>
      <c r="V42" s="159"/>
      <c r="W42" s="9"/>
    </row>
  </sheetData>
  <mergeCells count="71">
    <mergeCell ref="V37:V39"/>
    <mergeCell ref="V40:V42"/>
    <mergeCell ref="V28:V30"/>
    <mergeCell ref="V31:V33"/>
    <mergeCell ref="V34:V36"/>
    <mergeCell ref="A40:A42"/>
    <mergeCell ref="P40:P42"/>
    <mergeCell ref="S40:S42"/>
    <mergeCell ref="O40:O42"/>
    <mergeCell ref="A37:A39"/>
    <mergeCell ref="P37:P39"/>
    <mergeCell ref="S37:S39"/>
    <mergeCell ref="O37:O39"/>
    <mergeCell ref="A34:A36"/>
    <mergeCell ref="P34:P36"/>
    <mergeCell ref="S34:S36"/>
    <mergeCell ref="O34:O36"/>
    <mergeCell ref="A31:A33"/>
    <mergeCell ref="P31:P33"/>
    <mergeCell ref="S31:S33"/>
    <mergeCell ref="O31:O33"/>
    <mergeCell ref="A28:A30"/>
    <mergeCell ref="P28:P30"/>
    <mergeCell ref="S28:S30"/>
    <mergeCell ref="O28:O30"/>
    <mergeCell ref="A22:A24"/>
    <mergeCell ref="P22:P24"/>
    <mergeCell ref="S22:S24"/>
    <mergeCell ref="A25:A27"/>
    <mergeCell ref="P25:P27"/>
    <mergeCell ref="S25:S27"/>
    <mergeCell ref="O22:O24"/>
    <mergeCell ref="O25:O27"/>
    <mergeCell ref="A19:A21"/>
    <mergeCell ref="P19:P21"/>
    <mergeCell ref="S19:S21"/>
    <mergeCell ref="A16:A18"/>
    <mergeCell ref="P16:P18"/>
    <mergeCell ref="S16:S18"/>
    <mergeCell ref="O16:O18"/>
    <mergeCell ref="O19:O21"/>
    <mergeCell ref="B19:M21"/>
    <mergeCell ref="A13:A15"/>
    <mergeCell ref="P13:P15"/>
    <mergeCell ref="S13:S15"/>
    <mergeCell ref="A10:A12"/>
    <mergeCell ref="P10:P12"/>
    <mergeCell ref="S10:S12"/>
    <mergeCell ref="O10:O12"/>
    <mergeCell ref="O13:O15"/>
    <mergeCell ref="Y4:AC5"/>
    <mergeCell ref="A7:A9"/>
    <mergeCell ref="B7:M9"/>
    <mergeCell ref="P7:P9"/>
    <mergeCell ref="V7:V9"/>
    <mergeCell ref="O4:O6"/>
    <mergeCell ref="O7:O9"/>
    <mergeCell ref="S7:S9"/>
    <mergeCell ref="V4:V6"/>
    <mergeCell ref="A1:M1"/>
    <mergeCell ref="A2:A3"/>
    <mergeCell ref="A4:A6"/>
    <mergeCell ref="P4:P6"/>
    <mergeCell ref="S4:S6"/>
    <mergeCell ref="O2:U2"/>
    <mergeCell ref="V10:V12"/>
    <mergeCell ref="V13:V15"/>
    <mergeCell ref="V16:V18"/>
    <mergeCell ref="V22:V24"/>
    <mergeCell ref="V25:V27"/>
    <mergeCell ref="V19:V21"/>
  </mergeCells>
  <phoneticPr fontId="6" type="noConversion"/>
  <conditionalFormatting sqref="A4:M6 A10:M18 A7:B7 A8:A9 A22:M42 A19:B19 A20:A21">
    <cfRule type="cellIs" dxfId="1" priority="3" operator="equal">
      <formula>0</formula>
    </cfRule>
  </conditionalFormatting>
  <conditionalFormatting sqref="A4:A42">
    <cfRule type="endsWith" dxfId="0" priority="1" operator="endsWith" text="토">
      <formula>RIGHT(A4,LEN("토"))="토"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수영장근무편성표</vt:lpstr>
      <vt:lpstr>주말안전근무</vt:lpstr>
      <vt:lpstr>주말안전근무!Print_Area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2025-08-28T07:30:57Z</cp:lastPrinted>
  <dcterms:created xsi:type="dcterms:W3CDTF">2025-07-14T07:23:48Z</dcterms:created>
  <dcterms:modified xsi:type="dcterms:W3CDTF">2025-09-05T06:51:12Z</dcterms:modified>
</cp:coreProperties>
</file>